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2" documentId="13_ncr:1_{256F02B6-DC2D-4952-8B4F-17001B779FB0}" xr6:coauthVersionLast="47" xr6:coauthVersionMax="47" xr10:uidLastSave="{A552C8CD-8E16-4E43-B8DD-CB28C785F21E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3" i="1" l="1"/>
  <c r="L189" i="1"/>
  <c r="L201" i="1"/>
  <c r="L209" i="1"/>
  <c r="L217" i="1"/>
  <c r="L225" i="1"/>
  <c r="L233" i="1"/>
  <c r="L241" i="1"/>
  <c r="L249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L125" i="1" s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L157" i="1" s="1"/>
  <c r="F140" i="1"/>
  <c r="G140" i="1"/>
  <c r="F141" i="1"/>
  <c r="G141" i="1"/>
  <c r="L160" i="1" s="1"/>
  <c r="F142" i="1"/>
  <c r="G142" i="1"/>
  <c r="F143" i="1"/>
  <c r="G143" i="1"/>
  <c r="L162" i="1" s="1"/>
  <c r="F144" i="1"/>
  <c r="G144" i="1"/>
  <c r="F145" i="1"/>
  <c r="G145" i="1"/>
  <c r="F146" i="1"/>
  <c r="G146" i="1"/>
  <c r="L165" i="1" s="1"/>
  <c r="F147" i="1"/>
  <c r="G147" i="1"/>
  <c r="F148" i="1"/>
  <c r="G148" i="1"/>
  <c r="F149" i="1"/>
  <c r="G149" i="1"/>
  <c r="F150" i="1"/>
  <c r="G150" i="1"/>
  <c r="L169" i="1" s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L177" i="1" s="1"/>
  <c r="F159" i="1"/>
  <c r="G159" i="1"/>
  <c r="F160" i="1"/>
  <c r="G160" i="1"/>
  <c r="F161" i="1"/>
  <c r="G161" i="1"/>
  <c r="F162" i="1"/>
  <c r="G162" i="1"/>
  <c r="L181" i="1" s="1"/>
  <c r="F163" i="1"/>
  <c r="G163" i="1"/>
  <c r="F164" i="1"/>
  <c r="G164" i="1"/>
  <c r="F165" i="1"/>
  <c r="G165" i="1"/>
  <c r="F166" i="1"/>
  <c r="G166" i="1"/>
  <c r="L185" i="1" s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L193" i="1" s="1"/>
  <c r="F175" i="1"/>
  <c r="G175" i="1"/>
  <c r="F176" i="1"/>
  <c r="G176" i="1"/>
  <c r="F177" i="1"/>
  <c r="G177" i="1"/>
  <c r="F178" i="1"/>
  <c r="G178" i="1"/>
  <c r="F179" i="1"/>
  <c r="G179" i="1"/>
  <c r="F180" i="1"/>
  <c r="G180" i="1"/>
  <c r="L199" i="1" s="1"/>
  <c r="F181" i="1"/>
  <c r="G181" i="1"/>
  <c r="F182" i="1"/>
  <c r="G182" i="1"/>
  <c r="F183" i="1"/>
  <c r="G183" i="1"/>
  <c r="F184" i="1"/>
  <c r="G184" i="1"/>
  <c r="L203" i="1" s="1"/>
  <c r="F185" i="1"/>
  <c r="G185" i="1"/>
  <c r="F186" i="1"/>
  <c r="G186" i="1"/>
  <c r="L205" i="1" s="1"/>
  <c r="F187" i="1"/>
  <c r="G187" i="1"/>
  <c r="F188" i="1"/>
  <c r="G188" i="1"/>
  <c r="L207" i="1" s="1"/>
  <c r="F189" i="1"/>
  <c r="G189" i="1"/>
  <c r="F190" i="1"/>
  <c r="G190" i="1"/>
  <c r="F191" i="1"/>
  <c r="G191" i="1"/>
  <c r="F192" i="1"/>
  <c r="G192" i="1"/>
  <c r="L211" i="1" s="1"/>
  <c r="F193" i="1"/>
  <c r="G193" i="1"/>
  <c r="F194" i="1"/>
  <c r="G194" i="1"/>
  <c r="L213" i="1" s="1"/>
  <c r="F195" i="1"/>
  <c r="G195" i="1"/>
  <c r="F196" i="1"/>
  <c r="G196" i="1"/>
  <c r="L215" i="1" s="1"/>
  <c r="F197" i="1"/>
  <c r="G197" i="1"/>
  <c r="F198" i="1"/>
  <c r="G198" i="1"/>
  <c r="F199" i="1"/>
  <c r="G199" i="1"/>
  <c r="F200" i="1"/>
  <c r="G200" i="1"/>
  <c r="L219" i="1" s="1"/>
  <c r="F201" i="1"/>
  <c r="G201" i="1"/>
  <c r="F202" i="1"/>
  <c r="G202" i="1"/>
  <c r="L221" i="1" s="1"/>
  <c r="F203" i="1"/>
  <c r="G203" i="1"/>
  <c r="F204" i="1"/>
  <c r="G204" i="1"/>
  <c r="L223" i="1" s="1"/>
  <c r="F205" i="1"/>
  <c r="G205" i="1"/>
  <c r="F206" i="1"/>
  <c r="G206" i="1"/>
  <c r="F207" i="1"/>
  <c r="G207" i="1"/>
  <c r="F208" i="1"/>
  <c r="G208" i="1"/>
  <c r="L227" i="1" s="1"/>
  <c r="F209" i="1"/>
  <c r="G209" i="1"/>
  <c r="F210" i="1"/>
  <c r="G210" i="1"/>
  <c r="L229" i="1" s="1"/>
  <c r="F211" i="1"/>
  <c r="G211" i="1"/>
  <c r="F212" i="1"/>
  <c r="G212" i="1"/>
  <c r="L231" i="1" s="1"/>
  <c r="F213" i="1"/>
  <c r="G213" i="1"/>
  <c r="F214" i="1"/>
  <c r="G214" i="1"/>
  <c r="F215" i="1"/>
  <c r="G215" i="1"/>
  <c r="F216" i="1"/>
  <c r="G216" i="1"/>
  <c r="L235" i="1" s="1"/>
  <c r="F217" i="1"/>
  <c r="G217" i="1"/>
  <c r="F218" i="1"/>
  <c r="G218" i="1"/>
  <c r="L237" i="1" s="1"/>
  <c r="F219" i="1"/>
  <c r="G219" i="1"/>
  <c r="F220" i="1"/>
  <c r="G220" i="1"/>
  <c r="L239" i="1" s="1"/>
  <c r="F221" i="1"/>
  <c r="G221" i="1"/>
  <c r="F222" i="1"/>
  <c r="G222" i="1"/>
  <c r="F223" i="1"/>
  <c r="G223" i="1"/>
  <c r="F224" i="1"/>
  <c r="G224" i="1"/>
  <c r="L243" i="1" s="1"/>
  <c r="F225" i="1"/>
  <c r="G225" i="1"/>
  <c r="F226" i="1"/>
  <c r="G226" i="1"/>
  <c r="L245" i="1" s="1"/>
  <c r="F227" i="1"/>
  <c r="G227" i="1"/>
  <c r="F228" i="1"/>
  <c r="G228" i="1"/>
  <c r="L247" i="1" s="1"/>
  <c r="F229" i="1"/>
  <c r="G229" i="1"/>
  <c r="F230" i="1"/>
  <c r="G230" i="1"/>
  <c r="F231" i="1"/>
  <c r="G231" i="1"/>
  <c r="F232" i="1"/>
  <c r="G232" i="1"/>
  <c r="L251" i="1" s="1"/>
  <c r="F233" i="1"/>
  <c r="G233" i="1"/>
  <c r="L252" i="1" s="1"/>
  <c r="F234" i="1"/>
  <c r="G234" i="1"/>
  <c r="L253" i="1" s="1"/>
  <c r="F235" i="1"/>
  <c r="G235" i="1"/>
  <c r="F236" i="1"/>
  <c r="G236" i="1"/>
  <c r="F237" i="1"/>
  <c r="G237" i="1"/>
  <c r="F238" i="1"/>
  <c r="G238" i="1"/>
  <c r="F239" i="1"/>
  <c r="G239" i="1"/>
  <c r="F240" i="1"/>
  <c r="G240" i="1"/>
  <c r="F241" i="1"/>
  <c r="G241" i="1"/>
  <c r="F242" i="1"/>
  <c r="G242" i="1"/>
  <c r="F243" i="1"/>
  <c r="G243" i="1"/>
  <c r="F244" i="1"/>
  <c r="G244" i="1"/>
  <c r="F245" i="1"/>
  <c r="G245" i="1"/>
  <c r="F246" i="1"/>
  <c r="G246" i="1"/>
  <c r="F247" i="1"/>
  <c r="G247" i="1"/>
  <c r="F248" i="1"/>
  <c r="G248" i="1"/>
  <c r="F249" i="1"/>
  <c r="G249" i="1"/>
  <c r="F250" i="1"/>
  <c r="G250" i="1"/>
  <c r="F251" i="1"/>
  <c r="G251" i="1"/>
  <c r="F252" i="1"/>
  <c r="G252" i="1"/>
  <c r="F253" i="1"/>
  <c r="G253" i="1"/>
  <c r="F38" i="1"/>
  <c r="G38" i="1"/>
  <c r="F39" i="1"/>
  <c r="K58" i="1" s="1"/>
  <c r="G39" i="1"/>
  <c r="F40" i="1"/>
  <c r="G40" i="1"/>
  <c r="F41" i="1"/>
  <c r="K60" i="1" s="1"/>
  <c r="G41" i="1"/>
  <c r="F42" i="1"/>
  <c r="K61" i="1" s="1"/>
  <c r="G42" i="1"/>
  <c r="L61" i="1" s="1"/>
  <c r="G3" i="1"/>
  <c r="G4" i="1"/>
  <c r="G5" i="1"/>
  <c r="G6" i="1"/>
  <c r="G7" i="1"/>
  <c r="G8" i="1"/>
  <c r="G9" i="1"/>
  <c r="G10" i="1"/>
  <c r="G11" i="1"/>
  <c r="G12" i="1"/>
  <c r="G13" i="1"/>
  <c r="L32" i="1" s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L45" i="1" s="1"/>
  <c r="G27" i="1"/>
  <c r="G28" i="1"/>
  <c r="G29" i="1"/>
  <c r="G30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K45" i="1" s="1"/>
  <c r="F27" i="1"/>
  <c r="F28" i="1"/>
  <c r="F29" i="1"/>
  <c r="F30" i="1"/>
  <c r="K49" i="1" s="1"/>
  <c r="F32" i="1"/>
  <c r="G32" i="1"/>
  <c r="F33" i="1"/>
  <c r="G33" i="1"/>
  <c r="F34" i="1"/>
  <c r="G34" i="1"/>
  <c r="F35" i="1"/>
  <c r="G35" i="1"/>
  <c r="F36" i="1"/>
  <c r="G36" i="1"/>
  <c r="F37" i="1"/>
  <c r="G37" i="1"/>
  <c r="L56" i="1" s="1"/>
  <c r="G31" i="1"/>
  <c r="F31" i="1"/>
  <c r="L54" i="1" l="1"/>
  <c r="L52" i="1"/>
  <c r="K41" i="1"/>
  <c r="L37" i="1"/>
  <c r="K250" i="1"/>
  <c r="K244" i="1"/>
  <c r="K240" i="1"/>
  <c r="K232" i="1"/>
  <c r="L156" i="1"/>
  <c r="L148" i="1"/>
  <c r="L142" i="1"/>
  <c r="L138" i="1"/>
  <c r="L132" i="1"/>
  <c r="L124" i="1"/>
  <c r="L120" i="1"/>
  <c r="L114" i="1"/>
  <c r="L112" i="1"/>
  <c r="L110" i="1"/>
  <c r="L106" i="1"/>
  <c r="L102" i="1"/>
  <c r="L100" i="1"/>
  <c r="L98" i="1"/>
  <c r="L96" i="1"/>
  <c r="L94" i="1"/>
  <c r="L92" i="1"/>
  <c r="L90" i="1"/>
  <c r="L88" i="1"/>
  <c r="L86" i="1"/>
  <c r="L84" i="1"/>
  <c r="L82" i="1"/>
  <c r="L80" i="1"/>
  <c r="L78" i="1"/>
  <c r="L76" i="1"/>
  <c r="L74" i="1"/>
  <c r="L72" i="1"/>
  <c r="L70" i="1"/>
  <c r="L68" i="1"/>
  <c r="L66" i="1"/>
  <c r="L64" i="1"/>
  <c r="L62" i="1"/>
  <c r="L93" i="1"/>
  <c r="K50" i="1"/>
  <c r="K56" i="1"/>
  <c r="M56" i="1" s="1"/>
  <c r="O56" i="1" s="1"/>
  <c r="K54" i="1"/>
  <c r="M54" i="1" s="1"/>
  <c r="O54" i="1" s="1"/>
  <c r="K52" i="1"/>
  <c r="K48" i="1"/>
  <c r="K44" i="1"/>
  <c r="K40" i="1"/>
  <c r="K36" i="1"/>
  <c r="K32" i="1"/>
  <c r="M32" i="1" s="1"/>
  <c r="O32" i="1" s="1"/>
  <c r="L48" i="1"/>
  <c r="L44" i="1"/>
  <c r="L40" i="1"/>
  <c r="L36" i="1"/>
  <c r="L57" i="1"/>
  <c r="L175" i="1"/>
  <c r="L171" i="1"/>
  <c r="K168" i="1"/>
  <c r="K166" i="1"/>
  <c r="K164" i="1"/>
  <c r="L141" i="1"/>
  <c r="L77" i="1"/>
  <c r="K33" i="1"/>
  <c r="L41" i="1"/>
  <c r="K252" i="1"/>
  <c r="K242" i="1"/>
  <c r="K238" i="1"/>
  <c r="K234" i="1"/>
  <c r="K230" i="1"/>
  <c r="L158" i="1"/>
  <c r="L152" i="1"/>
  <c r="L146" i="1"/>
  <c r="L140" i="1"/>
  <c r="L134" i="1"/>
  <c r="L128" i="1"/>
  <c r="L122" i="1"/>
  <c r="L116" i="1"/>
  <c r="L104" i="1"/>
  <c r="L53" i="1"/>
  <c r="K47" i="1"/>
  <c r="K39" i="1"/>
  <c r="K31" i="1"/>
  <c r="H31" i="1"/>
  <c r="H32" i="1" s="1"/>
  <c r="L43" i="1"/>
  <c r="L35" i="1"/>
  <c r="I31" i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L31" i="1"/>
  <c r="K59" i="1"/>
  <c r="K251" i="1"/>
  <c r="K247" i="1"/>
  <c r="K243" i="1"/>
  <c r="M243" i="1" s="1"/>
  <c r="O243" i="1" s="1"/>
  <c r="K239" i="1"/>
  <c r="K235" i="1"/>
  <c r="K231" i="1"/>
  <c r="K227" i="1"/>
  <c r="K223" i="1"/>
  <c r="M223" i="1" s="1"/>
  <c r="O223" i="1" s="1"/>
  <c r="K219" i="1"/>
  <c r="K215" i="1"/>
  <c r="K209" i="1"/>
  <c r="K205" i="1"/>
  <c r="K201" i="1"/>
  <c r="K197" i="1"/>
  <c r="K193" i="1"/>
  <c r="M193" i="1" s="1"/>
  <c r="O193" i="1" s="1"/>
  <c r="K189" i="1"/>
  <c r="K185" i="1"/>
  <c r="K181" i="1"/>
  <c r="L161" i="1"/>
  <c r="L149" i="1"/>
  <c r="L137" i="1"/>
  <c r="L129" i="1"/>
  <c r="L113" i="1"/>
  <c r="L101" i="1"/>
  <c r="L89" i="1"/>
  <c r="L81" i="1"/>
  <c r="L73" i="1"/>
  <c r="L69" i="1"/>
  <c r="L65" i="1"/>
  <c r="K37" i="1"/>
  <c r="L49" i="1"/>
  <c r="M49" i="1" s="1"/>
  <c r="O49" i="1" s="1"/>
  <c r="L33" i="1"/>
  <c r="K248" i="1"/>
  <c r="K246" i="1"/>
  <c r="K236" i="1"/>
  <c r="L154" i="1"/>
  <c r="L150" i="1"/>
  <c r="L144" i="1"/>
  <c r="L136" i="1"/>
  <c r="L130" i="1"/>
  <c r="L126" i="1"/>
  <c r="L118" i="1"/>
  <c r="L108" i="1"/>
  <c r="L55" i="1"/>
  <c r="L51" i="1"/>
  <c r="K43" i="1"/>
  <c r="K35" i="1"/>
  <c r="M35" i="1" s="1"/>
  <c r="O35" i="1" s="1"/>
  <c r="L47" i="1"/>
  <c r="L39" i="1"/>
  <c r="K57" i="1"/>
  <c r="K253" i="1"/>
  <c r="M253" i="1" s="1"/>
  <c r="O253" i="1" s="1"/>
  <c r="K249" i="1"/>
  <c r="K245" i="1"/>
  <c r="M245" i="1" s="1"/>
  <c r="O245" i="1" s="1"/>
  <c r="K241" i="1"/>
  <c r="K237" i="1"/>
  <c r="M237" i="1" s="1"/>
  <c r="O237" i="1" s="1"/>
  <c r="K233" i="1"/>
  <c r="M233" i="1" s="1"/>
  <c r="O233" i="1" s="1"/>
  <c r="K229" i="1"/>
  <c r="M229" i="1" s="1"/>
  <c r="O229" i="1" s="1"/>
  <c r="K225" i="1"/>
  <c r="K221" i="1"/>
  <c r="K217" i="1"/>
  <c r="K213" i="1"/>
  <c r="K211" i="1"/>
  <c r="M211" i="1" s="1"/>
  <c r="O211" i="1" s="1"/>
  <c r="K207" i="1"/>
  <c r="M207" i="1" s="1"/>
  <c r="O207" i="1" s="1"/>
  <c r="K203" i="1"/>
  <c r="K199" i="1"/>
  <c r="M199" i="1" s="1"/>
  <c r="O199" i="1" s="1"/>
  <c r="K195" i="1"/>
  <c r="K191" i="1"/>
  <c r="K187" i="1"/>
  <c r="K183" i="1"/>
  <c r="K179" i="1"/>
  <c r="L153" i="1"/>
  <c r="L145" i="1"/>
  <c r="L133" i="1"/>
  <c r="L121" i="1"/>
  <c r="L117" i="1"/>
  <c r="L105" i="1"/>
  <c r="L97" i="1"/>
  <c r="L85" i="1"/>
  <c r="K38" i="1"/>
  <c r="L34" i="1"/>
  <c r="L109" i="1"/>
  <c r="L50" i="1"/>
  <c r="K55" i="1"/>
  <c r="K53" i="1"/>
  <c r="K51" i="1"/>
  <c r="K46" i="1"/>
  <c r="M46" i="1" s="1"/>
  <c r="O46" i="1" s="1"/>
  <c r="K42" i="1"/>
  <c r="K34" i="1"/>
  <c r="M34" i="1" s="1"/>
  <c r="O34" i="1" s="1"/>
  <c r="L46" i="1"/>
  <c r="L42" i="1"/>
  <c r="L38" i="1"/>
  <c r="M38" i="1" s="1"/>
  <c r="O38" i="1" s="1"/>
  <c r="L60" i="1"/>
  <c r="M60" i="1" s="1"/>
  <c r="O60" i="1" s="1"/>
  <c r="L58" i="1"/>
  <c r="L250" i="1"/>
  <c r="M250" i="1" s="1"/>
  <c r="O250" i="1" s="1"/>
  <c r="L248" i="1"/>
  <c r="M248" i="1" s="1"/>
  <c r="O248" i="1" s="1"/>
  <c r="L246" i="1"/>
  <c r="L244" i="1"/>
  <c r="L242" i="1"/>
  <c r="M242" i="1" s="1"/>
  <c r="O242" i="1" s="1"/>
  <c r="L240" i="1"/>
  <c r="L238" i="1"/>
  <c r="L236" i="1"/>
  <c r="L234" i="1"/>
  <c r="L232" i="1"/>
  <c r="L230" i="1"/>
  <c r="M230" i="1" s="1"/>
  <c r="O230" i="1" s="1"/>
  <c r="L228" i="1"/>
  <c r="L226" i="1"/>
  <c r="L224" i="1"/>
  <c r="L222" i="1"/>
  <c r="L220" i="1"/>
  <c r="L218" i="1"/>
  <c r="L216" i="1"/>
  <c r="L214" i="1"/>
  <c r="L212" i="1"/>
  <c r="L210" i="1"/>
  <c r="L208" i="1"/>
  <c r="L206" i="1"/>
  <c r="L204" i="1"/>
  <c r="L202" i="1"/>
  <c r="L200" i="1"/>
  <c r="L198" i="1"/>
  <c r="L196" i="1"/>
  <c r="L194" i="1"/>
  <c r="L192" i="1"/>
  <c r="L190" i="1"/>
  <c r="L188" i="1"/>
  <c r="L186" i="1"/>
  <c r="L184" i="1"/>
  <c r="L182" i="1"/>
  <c r="L180" i="1"/>
  <c r="L178" i="1"/>
  <c r="K177" i="1"/>
  <c r="M177" i="1" s="1"/>
  <c r="O177" i="1" s="1"/>
  <c r="K175" i="1"/>
  <c r="K173" i="1"/>
  <c r="K171" i="1"/>
  <c r="M171" i="1" s="1"/>
  <c r="O171" i="1" s="1"/>
  <c r="L167" i="1"/>
  <c r="K162" i="1"/>
  <c r="M162" i="1" s="1"/>
  <c r="O162" i="1" s="1"/>
  <c r="K160" i="1"/>
  <c r="K158" i="1"/>
  <c r="M158" i="1" s="1"/>
  <c r="O158" i="1" s="1"/>
  <c r="K156" i="1"/>
  <c r="M156" i="1" s="1"/>
  <c r="O156" i="1" s="1"/>
  <c r="K154" i="1"/>
  <c r="M154" i="1" s="1"/>
  <c r="O154" i="1" s="1"/>
  <c r="K152" i="1"/>
  <c r="K150" i="1"/>
  <c r="M150" i="1" s="1"/>
  <c r="O150" i="1" s="1"/>
  <c r="K148" i="1"/>
  <c r="M148" i="1" s="1"/>
  <c r="O148" i="1" s="1"/>
  <c r="K146" i="1"/>
  <c r="K144" i="1"/>
  <c r="K142" i="1"/>
  <c r="M142" i="1" s="1"/>
  <c r="O142" i="1" s="1"/>
  <c r="K140" i="1"/>
  <c r="K138" i="1"/>
  <c r="M138" i="1" s="1"/>
  <c r="O138" i="1" s="1"/>
  <c r="K136" i="1"/>
  <c r="K134" i="1"/>
  <c r="M134" i="1" s="1"/>
  <c r="O134" i="1" s="1"/>
  <c r="K132" i="1"/>
  <c r="M132" i="1" s="1"/>
  <c r="O132" i="1" s="1"/>
  <c r="K130" i="1"/>
  <c r="M130" i="1" s="1"/>
  <c r="O130" i="1" s="1"/>
  <c r="K128" i="1"/>
  <c r="K126" i="1"/>
  <c r="K124" i="1"/>
  <c r="K122" i="1"/>
  <c r="K120" i="1"/>
  <c r="K118" i="1"/>
  <c r="K116" i="1"/>
  <c r="K114" i="1"/>
  <c r="K112" i="1"/>
  <c r="K110" i="1"/>
  <c r="K108" i="1"/>
  <c r="K106" i="1"/>
  <c r="K104" i="1"/>
  <c r="K102" i="1"/>
  <c r="K100" i="1"/>
  <c r="K98" i="1"/>
  <c r="K96" i="1"/>
  <c r="K94" i="1"/>
  <c r="K92" i="1"/>
  <c r="K90" i="1"/>
  <c r="K228" i="1"/>
  <c r="K226" i="1"/>
  <c r="M226" i="1" s="1"/>
  <c r="O226" i="1" s="1"/>
  <c r="K224" i="1"/>
  <c r="M224" i="1" s="1"/>
  <c r="O224" i="1" s="1"/>
  <c r="K222" i="1"/>
  <c r="K220" i="1"/>
  <c r="K218" i="1"/>
  <c r="K216" i="1"/>
  <c r="M216" i="1" s="1"/>
  <c r="O216" i="1" s="1"/>
  <c r="K214" i="1"/>
  <c r="K212" i="1"/>
  <c r="K210" i="1"/>
  <c r="K208" i="1"/>
  <c r="M208" i="1" s="1"/>
  <c r="O208" i="1" s="1"/>
  <c r="K206" i="1"/>
  <c r="M206" i="1" s="1"/>
  <c r="O206" i="1" s="1"/>
  <c r="K204" i="1"/>
  <c r="K202" i="1"/>
  <c r="K200" i="1"/>
  <c r="K198" i="1"/>
  <c r="M198" i="1" s="1"/>
  <c r="O198" i="1" s="1"/>
  <c r="K196" i="1"/>
  <c r="K194" i="1"/>
  <c r="M194" i="1" s="1"/>
  <c r="O194" i="1" s="1"/>
  <c r="K192" i="1"/>
  <c r="K190" i="1"/>
  <c r="M190" i="1" s="1"/>
  <c r="O190" i="1" s="1"/>
  <c r="K188" i="1"/>
  <c r="K186" i="1"/>
  <c r="M186" i="1" s="1"/>
  <c r="O186" i="1" s="1"/>
  <c r="K184" i="1"/>
  <c r="K182" i="1"/>
  <c r="M182" i="1" s="1"/>
  <c r="O182" i="1" s="1"/>
  <c r="K180" i="1"/>
  <c r="K178" i="1"/>
  <c r="M178" i="1" s="1"/>
  <c r="O178" i="1" s="1"/>
  <c r="L176" i="1"/>
  <c r="L174" i="1"/>
  <c r="L172" i="1"/>
  <c r="L170" i="1"/>
  <c r="K169" i="1"/>
  <c r="M169" i="1" s="1"/>
  <c r="O169" i="1" s="1"/>
  <c r="K167" i="1"/>
  <c r="K165" i="1"/>
  <c r="L163" i="1"/>
  <c r="L159" i="1"/>
  <c r="L155" i="1"/>
  <c r="L151" i="1"/>
  <c r="L147" i="1"/>
  <c r="L143" i="1"/>
  <c r="L139" i="1"/>
  <c r="L135" i="1"/>
  <c r="L131" i="1"/>
  <c r="L127" i="1"/>
  <c r="L123" i="1"/>
  <c r="L119" i="1"/>
  <c r="L115" i="1"/>
  <c r="L111" i="1"/>
  <c r="L107" i="1"/>
  <c r="L103" i="1"/>
  <c r="L99" i="1"/>
  <c r="L95" i="1"/>
  <c r="L91" i="1"/>
  <c r="L87" i="1"/>
  <c r="L83" i="1"/>
  <c r="L79" i="1"/>
  <c r="L75" i="1"/>
  <c r="L71" i="1"/>
  <c r="L67" i="1"/>
  <c r="L63" i="1"/>
  <c r="L59" i="1"/>
  <c r="M59" i="1" s="1"/>
  <c r="O59" i="1" s="1"/>
  <c r="L197" i="1"/>
  <c r="L195" i="1"/>
  <c r="M195" i="1" s="1"/>
  <c r="O195" i="1" s="1"/>
  <c r="L191" i="1"/>
  <c r="L187" i="1"/>
  <c r="L183" i="1"/>
  <c r="L179" i="1"/>
  <c r="K176" i="1"/>
  <c r="K174" i="1"/>
  <c r="M174" i="1" s="1"/>
  <c r="O174" i="1" s="1"/>
  <c r="K172" i="1"/>
  <c r="K170" i="1"/>
  <c r="M170" i="1" s="1"/>
  <c r="O170" i="1" s="1"/>
  <c r="L168" i="1"/>
  <c r="L166" i="1"/>
  <c r="L164" i="1"/>
  <c r="K163" i="1"/>
  <c r="M163" i="1" s="1"/>
  <c r="O163" i="1" s="1"/>
  <c r="K161" i="1"/>
  <c r="K159" i="1"/>
  <c r="K157" i="1"/>
  <c r="K155" i="1"/>
  <c r="K153" i="1"/>
  <c r="K151" i="1"/>
  <c r="M151" i="1" s="1"/>
  <c r="O151" i="1" s="1"/>
  <c r="K149" i="1"/>
  <c r="K147" i="1"/>
  <c r="M147" i="1" s="1"/>
  <c r="O147" i="1" s="1"/>
  <c r="K145" i="1"/>
  <c r="K143" i="1"/>
  <c r="K141" i="1"/>
  <c r="K139" i="1"/>
  <c r="K137" i="1"/>
  <c r="K135" i="1"/>
  <c r="K133" i="1"/>
  <c r="K131" i="1"/>
  <c r="K129" i="1"/>
  <c r="K127" i="1"/>
  <c r="K125" i="1"/>
  <c r="K123" i="1"/>
  <c r="K121" i="1"/>
  <c r="K119" i="1"/>
  <c r="M119" i="1" s="1"/>
  <c r="O119" i="1" s="1"/>
  <c r="K117" i="1"/>
  <c r="K115" i="1"/>
  <c r="K113" i="1"/>
  <c r="K111" i="1"/>
  <c r="K109" i="1"/>
  <c r="K107" i="1"/>
  <c r="K105" i="1"/>
  <c r="K103" i="1"/>
  <c r="M103" i="1" s="1"/>
  <c r="O103" i="1" s="1"/>
  <c r="K101" i="1"/>
  <c r="K99" i="1"/>
  <c r="M99" i="1" s="1"/>
  <c r="O99" i="1" s="1"/>
  <c r="K97" i="1"/>
  <c r="K95" i="1"/>
  <c r="K93" i="1"/>
  <c r="K91" i="1"/>
  <c r="K89" i="1"/>
  <c r="K87" i="1"/>
  <c r="K85" i="1"/>
  <c r="K83" i="1"/>
  <c r="K81" i="1"/>
  <c r="K79" i="1"/>
  <c r="K77" i="1"/>
  <c r="K75" i="1"/>
  <c r="K73" i="1"/>
  <c r="K71" i="1"/>
  <c r="M71" i="1" s="1"/>
  <c r="O71" i="1" s="1"/>
  <c r="K69" i="1"/>
  <c r="K67" i="1"/>
  <c r="M67" i="1" s="1"/>
  <c r="O67" i="1" s="1"/>
  <c r="K65" i="1"/>
  <c r="M65" i="1" s="1"/>
  <c r="O65" i="1" s="1"/>
  <c r="K63" i="1"/>
  <c r="K88" i="1"/>
  <c r="K86" i="1"/>
  <c r="K84" i="1"/>
  <c r="K82" i="1"/>
  <c r="K80" i="1"/>
  <c r="K78" i="1"/>
  <c r="K76" i="1"/>
  <c r="K74" i="1"/>
  <c r="K72" i="1"/>
  <c r="K70" i="1"/>
  <c r="K68" i="1"/>
  <c r="M68" i="1" s="1"/>
  <c r="O68" i="1" s="1"/>
  <c r="K66" i="1"/>
  <c r="K64" i="1"/>
  <c r="K62" i="1"/>
  <c r="M140" i="1"/>
  <c r="O140" i="1" s="1"/>
  <c r="M221" i="1"/>
  <c r="O221" i="1" s="1"/>
  <c r="M213" i="1"/>
  <c r="O213" i="1" s="1"/>
  <c r="M48" i="1"/>
  <c r="O48" i="1" s="1"/>
  <c r="M58" i="1"/>
  <c r="O58" i="1" s="1"/>
  <c r="M45" i="1"/>
  <c r="O45" i="1" s="1"/>
  <c r="M51" i="1"/>
  <c r="O51" i="1" s="1"/>
  <c r="M61" i="1"/>
  <c r="O61" i="1" s="1"/>
  <c r="M228" i="1"/>
  <c r="O228" i="1" s="1"/>
  <c r="M219" i="1"/>
  <c r="O219" i="1" s="1"/>
  <c r="M128" i="1"/>
  <c r="O128" i="1" s="1"/>
  <c r="M252" i="1"/>
  <c r="O252" i="1" s="1"/>
  <c r="M225" i="1"/>
  <c r="O225" i="1" s="1"/>
  <c r="M204" i="1"/>
  <c r="O204" i="1" s="1"/>
  <c r="M200" i="1"/>
  <c r="O200" i="1" s="1"/>
  <c r="M251" i="1"/>
  <c r="O251" i="1" s="1"/>
  <c r="M235" i="1"/>
  <c r="O235" i="1" s="1"/>
  <c r="M212" i="1"/>
  <c r="O212" i="1" s="1"/>
  <c r="M201" i="1"/>
  <c r="O201" i="1" s="1"/>
  <c r="M197" i="1"/>
  <c r="O197" i="1" s="1"/>
  <c r="M185" i="1"/>
  <c r="O185" i="1" s="1"/>
  <c r="M108" i="1"/>
  <c r="O108" i="1" s="1"/>
  <c r="M173" i="1"/>
  <c r="O173" i="1" s="1"/>
  <c r="M153" i="1"/>
  <c r="O153" i="1" s="1"/>
  <c r="M157" i="1"/>
  <c r="O157" i="1" s="1"/>
  <c r="M165" i="1"/>
  <c r="O165" i="1" s="1"/>
  <c r="M160" i="1"/>
  <c r="O160" i="1" s="1"/>
  <c r="M172" i="1"/>
  <c r="O172" i="1" s="1"/>
  <c r="M72" i="1"/>
  <c r="O72" i="1" s="1"/>
  <c r="M76" i="1"/>
  <c r="O76" i="1" s="1"/>
  <c r="M36" i="1"/>
  <c r="O36" i="1" s="1"/>
  <c r="M143" i="1" l="1"/>
  <c r="O143" i="1" s="1"/>
  <c r="M159" i="1"/>
  <c r="O159" i="1" s="1"/>
  <c r="M232" i="1"/>
  <c r="O232" i="1" s="1"/>
  <c r="M42" i="1"/>
  <c r="O42" i="1" s="1"/>
  <c r="M117" i="1"/>
  <c r="O117" i="1" s="1"/>
  <c r="M136" i="1"/>
  <c r="O136" i="1" s="1"/>
  <c r="M236" i="1"/>
  <c r="O236" i="1" s="1"/>
  <c r="M152" i="1"/>
  <c r="O152" i="1" s="1"/>
  <c r="M57" i="1"/>
  <c r="O57" i="1" s="1"/>
  <c r="M64" i="1"/>
  <c r="O64" i="1" s="1"/>
  <c r="M80" i="1"/>
  <c r="O80" i="1" s="1"/>
  <c r="M240" i="1"/>
  <c r="O240" i="1" s="1"/>
  <c r="M179" i="1"/>
  <c r="O179" i="1" s="1"/>
  <c r="M77" i="1"/>
  <c r="O77" i="1" s="1"/>
  <c r="M168" i="1"/>
  <c r="O168" i="1" s="1"/>
  <c r="M52" i="1"/>
  <c r="O52" i="1" s="1"/>
  <c r="M66" i="1"/>
  <c r="O66" i="1" s="1"/>
  <c r="M74" i="1"/>
  <c r="O74" i="1" s="1"/>
  <c r="M63" i="1"/>
  <c r="O63" i="1" s="1"/>
  <c r="M79" i="1"/>
  <c r="O79" i="1" s="1"/>
  <c r="M95" i="1"/>
  <c r="O95" i="1" s="1"/>
  <c r="M166" i="1"/>
  <c r="O166" i="1" s="1"/>
  <c r="M75" i="1"/>
  <c r="O75" i="1" s="1"/>
  <c r="M155" i="1"/>
  <c r="O155" i="1" s="1"/>
  <c r="M167" i="1"/>
  <c r="O167" i="1" s="1"/>
  <c r="M90" i="1"/>
  <c r="O90" i="1" s="1"/>
  <c r="M98" i="1"/>
  <c r="O98" i="1" s="1"/>
  <c r="M106" i="1"/>
  <c r="O106" i="1" s="1"/>
  <c r="M238" i="1"/>
  <c r="O238" i="1" s="1"/>
  <c r="M53" i="1"/>
  <c r="O53" i="1" s="1"/>
  <c r="M105" i="1"/>
  <c r="O105" i="1" s="1"/>
  <c r="M145" i="1"/>
  <c r="O145" i="1" s="1"/>
  <c r="M55" i="1"/>
  <c r="O55" i="1" s="1"/>
  <c r="M33" i="1"/>
  <c r="O33" i="1" s="1"/>
  <c r="M69" i="1"/>
  <c r="O69" i="1" s="1"/>
  <c r="M149" i="1"/>
  <c r="O149" i="1" s="1"/>
  <c r="M234" i="1"/>
  <c r="O234" i="1" s="1"/>
  <c r="M41" i="1"/>
  <c r="O41" i="1" s="1"/>
  <c r="M164" i="1"/>
  <c r="O164" i="1" s="1"/>
  <c r="M44" i="1"/>
  <c r="O44" i="1" s="1"/>
  <c r="M187" i="1"/>
  <c r="O187" i="1" s="1"/>
  <c r="M47" i="1"/>
  <c r="O47" i="1" s="1"/>
  <c r="M70" i="1"/>
  <c r="O70" i="1" s="1"/>
  <c r="M73" i="1"/>
  <c r="O73" i="1" s="1"/>
  <c r="M161" i="1"/>
  <c r="O161" i="1" s="1"/>
  <c r="M31" i="1"/>
  <c r="O31" i="1" s="1"/>
  <c r="M78" i="1"/>
  <c r="O78" i="1" s="1"/>
  <c r="M91" i="1"/>
  <c r="O91" i="1" s="1"/>
  <c r="M107" i="1"/>
  <c r="O107" i="1" s="1"/>
  <c r="M139" i="1"/>
  <c r="O139" i="1" s="1"/>
  <c r="M94" i="1"/>
  <c r="O94" i="1" s="1"/>
  <c r="M102" i="1"/>
  <c r="O102" i="1" s="1"/>
  <c r="M43" i="1"/>
  <c r="O43" i="1" s="1"/>
  <c r="M246" i="1"/>
  <c r="O246" i="1" s="1"/>
  <c r="M37" i="1"/>
  <c r="O37" i="1" s="1"/>
  <c r="M50" i="1"/>
  <c r="O50" i="1" s="1"/>
  <c r="M244" i="1"/>
  <c r="O244" i="1" s="1"/>
  <c r="M62" i="1"/>
  <c r="O62" i="1" s="1"/>
  <c r="M39" i="1"/>
  <c r="O39" i="1" s="1"/>
  <c r="M141" i="1"/>
  <c r="O141" i="1" s="1"/>
  <c r="M40" i="1"/>
  <c r="O40" i="1" s="1"/>
  <c r="M144" i="1"/>
  <c r="O144" i="1" s="1"/>
  <c r="M146" i="1"/>
  <c r="O146" i="1" s="1"/>
  <c r="M109" i="1"/>
  <c r="O109" i="1" s="1"/>
  <c r="M175" i="1"/>
  <c r="O175" i="1" s="1"/>
  <c r="M183" i="1"/>
  <c r="O183" i="1" s="1"/>
  <c r="M191" i="1"/>
  <c r="O191" i="1" s="1"/>
  <c r="M217" i="1"/>
  <c r="O217" i="1" s="1"/>
  <c r="M210" i="1"/>
  <c r="O210" i="1" s="1"/>
  <c r="M129" i="1"/>
  <c r="O129" i="1" s="1"/>
  <c r="M137" i="1"/>
  <c r="O137" i="1" s="1"/>
  <c r="M115" i="1"/>
  <c r="O115" i="1" s="1"/>
  <c r="M82" i="1"/>
  <c r="O82" i="1" s="1"/>
  <c r="M241" i="1"/>
  <c r="O241" i="1" s="1"/>
  <c r="M249" i="1"/>
  <c r="O249" i="1" s="1"/>
  <c r="M118" i="1"/>
  <c r="O118" i="1" s="1"/>
  <c r="M110" i="1"/>
  <c r="O110" i="1" s="1"/>
  <c r="M125" i="1"/>
  <c r="O125" i="1" s="1"/>
  <c r="M121" i="1"/>
  <c r="O121" i="1" s="1"/>
  <c r="M104" i="1"/>
  <c r="O104" i="1" s="1"/>
  <c r="M111" i="1"/>
  <c r="O111" i="1" s="1"/>
  <c r="M202" i="1"/>
  <c r="O202" i="1" s="1"/>
  <c r="M120" i="1"/>
  <c r="O120" i="1" s="1"/>
  <c r="M96" i="1"/>
  <c r="O96" i="1" s="1"/>
  <c r="M89" i="1"/>
  <c r="O89" i="1" s="1"/>
  <c r="M83" i="1"/>
  <c r="O83" i="1" s="1"/>
  <c r="M86" i="1"/>
  <c r="O86" i="1" s="1"/>
  <c r="M222" i="1"/>
  <c r="O222" i="1" s="1"/>
  <c r="M196" i="1"/>
  <c r="O196" i="1" s="1"/>
  <c r="M180" i="1"/>
  <c r="O180" i="1" s="1"/>
  <c r="M188" i="1"/>
  <c r="O188" i="1" s="1"/>
  <c r="M116" i="1"/>
  <c r="O116" i="1" s="1"/>
  <c r="M124" i="1"/>
  <c r="O124" i="1" s="1"/>
  <c r="M87" i="1"/>
  <c r="O87" i="1" s="1"/>
  <c r="M218" i="1"/>
  <c r="O218" i="1" s="1"/>
  <c r="M113" i="1"/>
  <c r="O113" i="1" s="1"/>
  <c r="M203" i="1"/>
  <c r="O203" i="1" s="1"/>
  <c r="M114" i="1"/>
  <c r="O114" i="1" s="1"/>
  <c r="M127" i="1"/>
  <c r="O127" i="1" s="1"/>
  <c r="M123" i="1"/>
  <c r="O123" i="1" s="1"/>
  <c r="M133" i="1"/>
  <c r="O133" i="1" s="1"/>
  <c r="M97" i="1"/>
  <c r="O97" i="1" s="1"/>
  <c r="M85" i="1"/>
  <c r="O85" i="1" s="1"/>
  <c r="M81" i="1"/>
  <c r="O81" i="1" s="1"/>
  <c r="M101" i="1"/>
  <c r="O101" i="1" s="1"/>
  <c r="M227" i="1"/>
  <c r="O227" i="1" s="1"/>
  <c r="M209" i="1"/>
  <c r="O209" i="1" s="1"/>
  <c r="M176" i="1"/>
  <c r="O176" i="1" s="1"/>
  <c r="M184" i="1"/>
  <c r="O184" i="1" s="1"/>
  <c r="M192" i="1"/>
  <c r="O192" i="1" s="1"/>
  <c r="M135" i="1"/>
  <c r="O135" i="1" s="1"/>
  <c r="M92" i="1"/>
  <c r="O92" i="1" s="1"/>
  <c r="M181" i="1"/>
  <c r="O181" i="1" s="1"/>
  <c r="M189" i="1"/>
  <c r="O189" i="1" s="1"/>
  <c r="M214" i="1"/>
  <c r="O214" i="1" s="1"/>
  <c r="M239" i="1"/>
  <c r="O239" i="1" s="1"/>
  <c r="M247" i="1"/>
  <c r="O247" i="1" s="1"/>
  <c r="M205" i="1"/>
  <c r="O205" i="1" s="1"/>
  <c r="M112" i="1"/>
  <c r="O112" i="1" s="1"/>
  <c r="M126" i="1"/>
  <c r="O126" i="1" s="1"/>
  <c r="M122" i="1"/>
  <c r="O122" i="1" s="1"/>
  <c r="M131" i="1"/>
  <c r="O131" i="1" s="1"/>
  <c r="M100" i="1"/>
  <c r="O100" i="1" s="1"/>
  <c r="M93" i="1"/>
  <c r="O93" i="1" s="1"/>
  <c r="M84" i="1"/>
  <c r="O84" i="1" s="1"/>
  <c r="M88" i="1"/>
  <c r="O88" i="1" s="1"/>
  <c r="M220" i="1"/>
  <c r="O220" i="1" s="1"/>
  <c r="M231" i="1"/>
  <c r="O231" i="1" s="1"/>
  <c r="M215" i="1"/>
  <c r="O215" i="1" s="1"/>
  <c r="H33" i="1"/>
  <c r="J31" i="1"/>
  <c r="N31" i="1" s="1"/>
  <c r="J33" i="1" l="1"/>
  <c r="H34" i="1"/>
  <c r="J32" i="1"/>
  <c r="N32" i="1" s="1"/>
  <c r="H35" i="1" l="1"/>
  <c r="J34" i="1"/>
  <c r="N33" i="1"/>
  <c r="H36" i="1" l="1"/>
  <c r="J35" i="1"/>
  <c r="N34" i="1"/>
  <c r="H37" i="1" l="1"/>
  <c r="J36" i="1"/>
  <c r="N35" i="1"/>
  <c r="H38" i="1" l="1"/>
  <c r="J37" i="1"/>
  <c r="N36" i="1"/>
  <c r="H39" i="1" l="1"/>
  <c r="J38" i="1"/>
  <c r="N37" i="1"/>
  <c r="J39" i="1" l="1"/>
  <c r="H40" i="1"/>
  <c r="N38" i="1"/>
  <c r="H41" i="1" l="1"/>
  <c r="J40" i="1"/>
  <c r="N39" i="1"/>
  <c r="H42" i="1" l="1"/>
  <c r="J41" i="1"/>
  <c r="N40" i="1"/>
  <c r="H43" i="1" l="1"/>
  <c r="J42" i="1"/>
  <c r="N41" i="1"/>
  <c r="J43" i="1" l="1"/>
  <c r="H44" i="1"/>
  <c r="N42" i="1"/>
  <c r="H45" i="1" l="1"/>
  <c r="J44" i="1"/>
  <c r="N43" i="1"/>
  <c r="H46" i="1" l="1"/>
  <c r="J45" i="1"/>
  <c r="N44" i="1"/>
  <c r="H47" i="1" l="1"/>
  <c r="J46" i="1"/>
  <c r="N45" i="1"/>
  <c r="J47" i="1" l="1"/>
  <c r="H48" i="1"/>
  <c r="N46" i="1"/>
  <c r="H49" i="1" l="1"/>
  <c r="J48" i="1"/>
  <c r="N47" i="1"/>
  <c r="H50" i="1" l="1"/>
  <c r="J49" i="1"/>
  <c r="N48" i="1"/>
  <c r="H51" i="1" l="1"/>
  <c r="J50" i="1"/>
  <c r="N49" i="1"/>
  <c r="H52" i="1" l="1"/>
  <c r="J51" i="1"/>
  <c r="N50" i="1"/>
  <c r="J52" i="1" l="1"/>
  <c r="H53" i="1"/>
  <c r="N51" i="1"/>
  <c r="J53" i="1" l="1"/>
  <c r="H54" i="1"/>
  <c r="N52" i="1"/>
  <c r="H55" i="1" l="1"/>
  <c r="J54" i="1"/>
  <c r="N53" i="1"/>
  <c r="H56" i="1" l="1"/>
  <c r="J55" i="1"/>
  <c r="N54" i="1"/>
  <c r="H57" i="1" l="1"/>
  <c r="J56" i="1"/>
  <c r="N55" i="1"/>
  <c r="H58" i="1" l="1"/>
  <c r="J57" i="1"/>
  <c r="N56" i="1"/>
  <c r="H59" i="1" l="1"/>
  <c r="J58" i="1"/>
  <c r="N57" i="1"/>
  <c r="J59" i="1" l="1"/>
  <c r="H60" i="1"/>
  <c r="N58" i="1"/>
  <c r="H61" i="1" l="1"/>
  <c r="J60" i="1"/>
  <c r="N59" i="1"/>
  <c r="H62" i="1" l="1"/>
  <c r="J61" i="1"/>
  <c r="N60" i="1"/>
  <c r="H63" i="1" l="1"/>
  <c r="J62" i="1"/>
  <c r="N61" i="1"/>
  <c r="J63" i="1" l="1"/>
  <c r="H64" i="1"/>
  <c r="N62" i="1"/>
  <c r="H65" i="1" l="1"/>
  <c r="J64" i="1"/>
  <c r="N63" i="1"/>
  <c r="H66" i="1" l="1"/>
  <c r="J65" i="1"/>
  <c r="N64" i="1"/>
  <c r="H67" i="1" l="1"/>
  <c r="J66" i="1"/>
  <c r="N65" i="1"/>
  <c r="J67" i="1" l="1"/>
  <c r="H68" i="1"/>
  <c r="N66" i="1"/>
  <c r="H69" i="1" l="1"/>
  <c r="J68" i="1"/>
  <c r="N67" i="1"/>
  <c r="H70" i="1" l="1"/>
  <c r="J69" i="1"/>
  <c r="N68" i="1"/>
  <c r="H71" i="1" l="1"/>
  <c r="J70" i="1"/>
  <c r="N69" i="1"/>
  <c r="J71" i="1" l="1"/>
  <c r="H72" i="1"/>
  <c r="N70" i="1"/>
  <c r="H73" i="1" l="1"/>
  <c r="J72" i="1"/>
  <c r="N71" i="1"/>
  <c r="H74" i="1" l="1"/>
  <c r="J73" i="1"/>
  <c r="N72" i="1"/>
  <c r="H75" i="1" l="1"/>
  <c r="J74" i="1"/>
  <c r="N73" i="1"/>
  <c r="J75" i="1" l="1"/>
  <c r="H76" i="1"/>
  <c r="N74" i="1"/>
  <c r="H77" i="1" l="1"/>
  <c r="J76" i="1"/>
  <c r="N75" i="1"/>
  <c r="J77" i="1" l="1"/>
  <c r="H78" i="1"/>
  <c r="N76" i="1"/>
  <c r="H79" i="1" l="1"/>
  <c r="J78" i="1"/>
  <c r="N77" i="1"/>
  <c r="J79" i="1" l="1"/>
  <c r="H80" i="1"/>
  <c r="N78" i="1"/>
  <c r="H81" i="1" l="1"/>
  <c r="J80" i="1"/>
  <c r="N79" i="1"/>
  <c r="H82" i="1" l="1"/>
  <c r="J81" i="1"/>
  <c r="N80" i="1"/>
  <c r="H83" i="1" l="1"/>
  <c r="J82" i="1"/>
  <c r="N81" i="1"/>
  <c r="J83" i="1" l="1"/>
  <c r="H84" i="1"/>
  <c r="N82" i="1"/>
  <c r="J84" i="1" l="1"/>
  <c r="H85" i="1"/>
  <c r="N83" i="1"/>
  <c r="H86" i="1" l="1"/>
  <c r="J85" i="1"/>
  <c r="N84" i="1"/>
  <c r="H87" i="1" l="1"/>
  <c r="J86" i="1"/>
  <c r="N85" i="1"/>
  <c r="J87" i="1" l="1"/>
  <c r="H88" i="1"/>
  <c r="N86" i="1"/>
  <c r="H89" i="1" l="1"/>
  <c r="J88" i="1"/>
  <c r="N87" i="1"/>
  <c r="H90" i="1" l="1"/>
  <c r="J89" i="1"/>
  <c r="N88" i="1"/>
  <c r="H91" i="1" l="1"/>
  <c r="J90" i="1"/>
  <c r="N89" i="1"/>
  <c r="J91" i="1" l="1"/>
  <c r="H92" i="1"/>
  <c r="N90" i="1"/>
  <c r="H93" i="1" l="1"/>
  <c r="J92" i="1"/>
  <c r="N91" i="1"/>
  <c r="H94" i="1" l="1"/>
  <c r="J93" i="1"/>
  <c r="N92" i="1"/>
  <c r="H95" i="1" l="1"/>
  <c r="J94" i="1"/>
  <c r="N93" i="1"/>
  <c r="H96" i="1" l="1"/>
  <c r="J95" i="1"/>
  <c r="N94" i="1"/>
  <c r="H97" i="1" l="1"/>
  <c r="J96" i="1"/>
  <c r="N95" i="1"/>
  <c r="H98" i="1" l="1"/>
  <c r="J97" i="1"/>
  <c r="N96" i="1"/>
  <c r="H99" i="1" l="1"/>
  <c r="J98" i="1"/>
  <c r="N97" i="1"/>
  <c r="J99" i="1" l="1"/>
  <c r="H100" i="1"/>
  <c r="N98" i="1"/>
  <c r="H101" i="1" l="1"/>
  <c r="J100" i="1"/>
  <c r="N99" i="1"/>
  <c r="J101" i="1" l="1"/>
  <c r="H102" i="1"/>
  <c r="N100" i="1"/>
  <c r="H103" i="1" l="1"/>
  <c r="J102" i="1"/>
  <c r="N101" i="1"/>
  <c r="J103" i="1" l="1"/>
  <c r="H104" i="1"/>
  <c r="N102" i="1"/>
  <c r="H105" i="1" l="1"/>
  <c r="J104" i="1"/>
  <c r="N103" i="1"/>
  <c r="H106" i="1" l="1"/>
  <c r="J105" i="1"/>
  <c r="N104" i="1"/>
  <c r="H107" i="1" l="1"/>
  <c r="J106" i="1"/>
  <c r="N105" i="1"/>
  <c r="H108" i="1" l="1"/>
  <c r="J107" i="1"/>
  <c r="N106" i="1"/>
  <c r="H109" i="1" l="1"/>
  <c r="J108" i="1"/>
  <c r="N107" i="1"/>
  <c r="H110" i="1" l="1"/>
  <c r="J109" i="1"/>
  <c r="N108" i="1"/>
  <c r="H111" i="1" l="1"/>
  <c r="J110" i="1"/>
  <c r="N109" i="1"/>
  <c r="H112" i="1" l="1"/>
  <c r="J111" i="1"/>
  <c r="N110" i="1"/>
  <c r="H113" i="1" l="1"/>
  <c r="J112" i="1"/>
  <c r="N111" i="1"/>
  <c r="H114" i="1" l="1"/>
  <c r="J113" i="1"/>
  <c r="N112" i="1"/>
  <c r="J114" i="1" l="1"/>
  <c r="H115" i="1"/>
  <c r="N113" i="1"/>
  <c r="J115" i="1" l="1"/>
  <c r="H116" i="1"/>
  <c r="N114" i="1"/>
  <c r="H117" i="1" l="1"/>
  <c r="J116" i="1"/>
  <c r="N115" i="1"/>
  <c r="J117" i="1" l="1"/>
  <c r="H118" i="1"/>
  <c r="N116" i="1"/>
  <c r="H119" i="1" l="1"/>
  <c r="J118" i="1"/>
  <c r="N117" i="1"/>
  <c r="J119" i="1" l="1"/>
  <c r="H120" i="1"/>
  <c r="N118" i="1"/>
  <c r="J120" i="1" l="1"/>
  <c r="H121" i="1"/>
  <c r="N119" i="1"/>
  <c r="H122" i="1" l="1"/>
  <c r="J121" i="1"/>
  <c r="N120" i="1"/>
  <c r="J122" i="1" l="1"/>
  <c r="H123" i="1"/>
  <c r="N121" i="1"/>
  <c r="J123" i="1" l="1"/>
  <c r="H124" i="1"/>
  <c r="N122" i="1"/>
  <c r="J124" i="1" l="1"/>
  <c r="H125" i="1"/>
  <c r="N123" i="1"/>
  <c r="J125" i="1" l="1"/>
  <c r="H126" i="1"/>
  <c r="N124" i="1"/>
  <c r="H127" i="1" l="1"/>
  <c r="J126" i="1"/>
  <c r="N125" i="1"/>
  <c r="J127" i="1" l="1"/>
  <c r="H128" i="1"/>
  <c r="N126" i="1"/>
  <c r="J128" i="1" l="1"/>
  <c r="H129" i="1"/>
  <c r="N127" i="1"/>
  <c r="H130" i="1" l="1"/>
  <c r="J129" i="1"/>
  <c r="N128" i="1"/>
  <c r="J130" i="1" l="1"/>
  <c r="H131" i="1"/>
  <c r="N129" i="1"/>
  <c r="J131" i="1" l="1"/>
  <c r="H132" i="1"/>
  <c r="N130" i="1"/>
  <c r="J132" i="1" l="1"/>
  <c r="H133" i="1"/>
  <c r="N131" i="1"/>
  <c r="H134" i="1" l="1"/>
  <c r="J133" i="1"/>
  <c r="N132" i="1"/>
  <c r="H135" i="1" l="1"/>
  <c r="J134" i="1"/>
  <c r="N133" i="1"/>
  <c r="J135" i="1" l="1"/>
  <c r="H136" i="1"/>
  <c r="N134" i="1"/>
  <c r="H137" i="1" l="1"/>
  <c r="J136" i="1"/>
  <c r="N135" i="1"/>
  <c r="H138" i="1" l="1"/>
  <c r="J137" i="1"/>
  <c r="N136" i="1"/>
  <c r="H139" i="1" l="1"/>
  <c r="J138" i="1"/>
  <c r="N137" i="1"/>
  <c r="H140" i="1" l="1"/>
  <c r="J139" i="1"/>
  <c r="N138" i="1"/>
  <c r="H141" i="1" l="1"/>
  <c r="J140" i="1"/>
  <c r="N139" i="1"/>
  <c r="J141" i="1" l="1"/>
  <c r="H142" i="1"/>
  <c r="N140" i="1"/>
  <c r="H143" i="1" l="1"/>
  <c r="J142" i="1"/>
  <c r="N141" i="1"/>
  <c r="J143" i="1" l="1"/>
  <c r="H144" i="1"/>
  <c r="N142" i="1"/>
  <c r="J144" i="1" l="1"/>
  <c r="H145" i="1"/>
  <c r="N143" i="1"/>
  <c r="J145" i="1" l="1"/>
  <c r="H146" i="1"/>
  <c r="N144" i="1"/>
  <c r="H147" i="1" l="1"/>
  <c r="J146" i="1"/>
  <c r="N145" i="1"/>
  <c r="H148" i="1" l="1"/>
  <c r="J147" i="1"/>
  <c r="N146" i="1"/>
  <c r="H149" i="1" l="1"/>
  <c r="J148" i="1"/>
  <c r="N147" i="1"/>
  <c r="H150" i="1" l="1"/>
  <c r="J149" i="1"/>
  <c r="N148" i="1"/>
  <c r="H151" i="1" l="1"/>
  <c r="J150" i="1"/>
  <c r="N149" i="1"/>
  <c r="H152" i="1" l="1"/>
  <c r="J151" i="1"/>
  <c r="N150" i="1"/>
  <c r="J152" i="1" l="1"/>
  <c r="H153" i="1"/>
  <c r="N151" i="1"/>
  <c r="H154" i="1" l="1"/>
  <c r="J153" i="1"/>
  <c r="N152" i="1"/>
  <c r="J154" i="1" l="1"/>
  <c r="H155" i="1"/>
  <c r="N153" i="1"/>
  <c r="H156" i="1" l="1"/>
  <c r="J155" i="1"/>
  <c r="N154" i="1"/>
  <c r="J156" i="1" l="1"/>
  <c r="H157" i="1"/>
  <c r="N155" i="1"/>
  <c r="H158" i="1" l="1"/>
  <c r="J157" i="1"/>
  <c r="N156" i="1"/>
  <c r="H159" i="1" l="1"/>
  <c r="J158" i="1"/>
  <c r="N157" i="1"/>
  <c r="H160" i="1" l="1"/>
  <c r="J159" i="1"/>
  <c r="N158" i="1"/>
  <c r="J160" i="1" l="1"/>
  <c r="H161" i="1"/>
  <c r="N159" i="1"/>
  <c r="H162" i="1" l="1"/>
  <c r="J161" i="1"/>
  <c r="N160" i="1"/>
  <c r="H163" i="1" l="1"/>
  <c r="J162" i="1"/>
  <c r="N161" i="1"/>
  <c r="H164" i="1" l="1"/>
  <c r="J163" i="1"/>
  <c r="N162" i="1"/>
  <c r="J164" i="1" l="1"/>
  <c r="H165" i="1"/>
  <c r="N163" i="1"/>
  <c r="H166" i="1" l="1"/>
  <c r="J165" i="1"/>
  <c r="N164" i="1"/>
  <c r="J166" i="1" l="1"/>
  <c r="H167" i="1"/>
  <c r="N165" i="1"/>
  <c r="H168" i="1" l="1"/>
  <c r="J167" i="1"/>
  <c r="N166" i="1"/>
  <c r="H169" i="1" l="1"/>
  <c r="J168" i="1"/>
  <c r="N167" i="1"/>
  <c r="H170" i="1" l="1"/>
  <c r="J169" i="1"/>
  <c r="N168" i="1"/>
  <c r="J170" i="1" l="1"/>
  <c r="H171" i="1"/>
  <c r="N169" i="1"/>
  <c r="H172" i="1" l="1"/>
  <c r="J171" i="1"/>
  <c r="N170" i="1"/>
  <c r="J172" i="1" l="1"/>
  <c r="H173" i="1"/>
  <c r="N171" i="1"/>
  <c r="H174" i="1" l="1"/>
  <c r="J173" i="1"/>
  <c r="N172" i="1"/>
  <c r="H175" i="1" l="1"/>
  <c r="J174" i="1"/>
  <c r="N173" i="1"/>
  <c r="H176" i="1" l="1"/>
  <c r="J175" i="1"/>
  <c r="N174" i="1"/>
  <c r="J176" i="1" l="1"/>
  <c r="H177" i="1"/>
  <c r="N175" i="1"/>
  <c r="H178" i="1" l="1"/>
  <c r="J177" i="1"/>
  <c r="N176" i="1"/>
  <c r="J178" i="1" l="1"/>
  <c r="H179" i="1"/>
  <c r="N177" i="1"/>
  <c r="H180" i="1" l="1"/>
  <c r="J179" i="1"/>
  <c r="N178" i="1"/>
  <c r="J180" i="1" l="1"/>
  <c r="H181" i="1"/>
  <c r="N179" i="1"/>
  <c r="H182" i="1" l="1"/>
  <c r="J181" i="1"/>
  <c r="N180" i="1"/>
  <c r="J182" i="1" l="1"/>
  <c r="H183" i="1"/>
  <c r="N181" i="1"/>
  <c r="H184" i="1" l="1"/>
  <c r="J183" i="1"/>
  <c r="N182" i="1"/>
  <c r="J184" i="1" l="1"/>
  <c r="H185" i="1"/>
  <c r="N183" i="1"/>
  <c r="H186" i="1" l="1"/>
  <c r="J185" i="1"/>
  <c r="N184" i="1"/>
  <c r="H187" i="1" l="1"/>
  <c r="J186" i="1"/>
  <c r="N185" i="1"/>
  <c r="H188" i="1" l="1"/>
  <c r="J187" i="1"/>
  <c r="N186" i="1"/>
  <c r="J188" i="1" l="1"/>
  <c r="H189" i="1"/>
  <c r="N187" i="1"/>
  <c r="H190" i="1" l="1"/>
  <c r="J189" i="1"/>
  <c r="N188" i="1"/>
  <c r="J190" i="1" l="1"/>
  <c r="H191" i="1"/>
  <c r="N189" i="1"/>
  <c r="H192" i="1" l="1"/>
  <c r="J191" i="1"/>
  <c r="N190" i="1"/>
  <c r="H193" i="1" l="1"/>
  <c r="J192" i="1"/>
  <c r="N191" i="1"/>
  <c r="H194" i="1" l="1"/>
  <c r="J193" i="1"/>
  <c r="N192" i="1"/>
  <c r="H195" i="1" l="1"/>
  <c r="J194" i="1"/>
  <c r="N193" i="1"/>
  <c r="H196" i="1" l="1"/>
  <c r="J195" i="1"/>
  <c r="N194" i="1"/>
  <c r="J196" i="1" l="1"/>
  <c r="H197" i="1"/>
  <c r="N195" i="1"/>
  <c r="H198" i="1" l="1"/>
  <c r="J197" i="1"/>
  <c r="N196" i="1"/>
  <c r="J198" i="1" l="1"/>
  <c r="H199" i="1"/>
  <c r="N197" i="1"/>
  <c r="H200" i="1" l="1"/>
  <c r="J199" i="1"/>
  <c r="N198" i="1"/>
  <c r="H201" i="1" l="1"/>
  <c r="J200" i="1"/>
  <c r="N199" i="1"/>
  <c r="H202" i="1" l="1"/>
  <c r="J201" i="1"/>
  <c r="N200" i="1"/>
  <c r="H203" i="1" l="1"/>
  <c r="J202" i="1"/>
  <c r="N201" i="1"/>
  <c r="H204" i="1" l="1"/>
  <c r="J203" i="1"/>
  <c r="N202" i="1"/>
  <c r="H205" i="1" l="1"/>
  <c r="J204" i="1"/>
  <c r="N203" i="1"/>
  <c r="H206" i="1" l="1"/>
  <c r="J205" i="1"/>
  <c r="N204" i="1"/>
  <c r="H207" i="1" l="1"/>
  <c r="J206" i="1"/>
  <c r="N205" i="1"/>
  <c r="H208" i="1" l="1"/>
  <c r="J207" i="1"/>
  <c r="N206" i="1"/>
  <c r="J208" i="1" l="1"/>
  <c r="H209" i="1"/>
  <c r="N207" i="1"/>
  <c r="H210" i="1" l="1"/>
  <c r="J209" i="1"/>
  <c r="N208" i="1"/>
  <c r="J210" i="1" l="1"/>
  <c r="H211" i="1"/>
  <c r="N209" i="1"/>
  <c r="H212" i="1" l="1"/>
  <c r="J211" i="1"/>
  <c r="N210" i="1"/>
  <c r="H213" i="1" l="1"/>
  <c r="J212" i="1"/>
  <c r="N211" i="1"/>
  <c r="H214" i="1" l="1"/>
  <c r="J213" i="1"/>
  <c r="N212" i="1"/>
  <c r="J214" i="1" l="1"/>
  <c r="H215" i="1"/>
  <c r="N213" i="1"/>
  <c r="H216" i="1" l="1"/>
  <c r="J215" i="1"/>
  <c r="N214" i="1"/>
  <c r="H217" i="1" l="1"/>
  <c r="J216" i="1"/>
  <c r="N215" i="1"/>
  <c r="H218" i="1" l="1"/>
  <c r="J217" i="1"/>
  <c r="N216" i="1"/>
  <c r="J218" i="1" l="1"/>
  <c r="H219" i="1"/>
  <c r="N217" i="1"/>
  <c r="H220" i="1" l="1"/>
  <c r="J219" i="1"/>
  <c r="N218" i="1"/>
  <c r="J220" i="1" l="1"/>
  <c r="H221" i="1"/>
  <c r="N219" i="1"/>
  <c r="J221" i="1" l="1"/>
  <c r="H222" i="1"/>
  <c r="N220" i="1"/>
  <c r="J222" i="1" l="1"/>
  <c r="H223" i="1"/>
  <c r="N221" i="1"/>
  <c r="H224" i="1" l="1"/>
  <c r="J223" i="1"/>
  <c r="N222" i="1"/>
  <c r="J224" i="1" l="1"/>
  <c r="H225" i="1"/>
  <c r="N223" i="1"/>
  <c r="H226" i="1" l="1"/>
  <c r="J225" i="1"/>
  <c r="N224" i="1"/>
  <c r="J226" i="1" l="1"/>
  <c r="H227" i="1"/>
  <c r="N225" i="1"/>
  <c r="H228" i="1" l="1"/>
  <c r="J227" i="1"/>
  <c r="N226" i="1"/>
  <c r="H229" i="1" l="1"/>
  <c r="J228" i="1"/>
  <c r="N227" i="1"/>
  <c r="H230" i="1" l="1"/>
  <c r="J229" i="1"/>
  <c r="N228" i="1"/>
  <c r="J230" i="1" l="1"/>
  <c r="H231" i="1"/>
  <c r="N229" i="1"/>
  <c r="H232" i="1" l="1"/>
  <c r="J231" i="1"/>
  <c r="N230" i="1"/>
  <c r="H233" i="1" l="1"/>
  <c r="J232" i="1"/>
  <c r="N231" i="1"/>
  <c r="H234" i="1" l="1"/>
  <c r="J233" i="1"/>
  <c r="N232" i="1"/>
  <c r="J234" i="1" l="1"/>
  <c r="H235" i="1"/>
  <c r="N233" i="1"/>
  <c r="H236" i="1" l="1"/>
  <c r="J235" i="1"/>
  <c r="N234" i="1"/>
  <c r="H237" i="1" l="1"/>
  <c r="J236" i="1"/>
  <c r="N235" i="1"/>
  <c r="J237" i="1" l="1"/>
  <c r="H238" i="1"/>
  <c r="N236" i="1"/>
  <c r="J238" i="1" l="1"/>
  <c r="H239" i="1"/>
  <c r="N237" i="1"/>
  <c r="H240" i="1" l="1"/>
  <c r="J239" i="1"/>
  <c r="N238" i="1"/>
  <c r="J240" i="1" l="1"/>
  <c r="H241" i="1"/>
  <c r="N239" i="1"/>
  <c r="J241" i="1" l="1"/>
  <c r="H242" i="1"/>
  <c r="N240" i="1"/>
  <c r="J242" i="1" l="1"/>
  <c r="H243" i="1"/>
  <c r="N241" i="1"/>
  <c r="H244" i="1" l="1"/>
  <c r="J243" i="1"/>
  <c r="N242" i="1"/>
  <c r="J244" i="1" l="1"/>
  <c r="H245" i="1"/>
  <c r="N243" i="1"/>
  <c r="H246" i="1" l="1"/>
  <c r="J245" i="1"/>
  <c r="N244" i="1"/>
  <c r="H247" i="1" l="1"/>
  <c r="J246" i="1"/>
  <c r="N245" i="1"/>
  <c r="H248" i="1" l="1"/>
  <c r="J247" i="1"/>
  <c r="N246" i="1"/>
  <c r="H249" i="1" l="1"/>
  <c r="J248" i="1"/>
  <c r="N247" i="1"/>
  <c r="J249" i="1" l="1"/>
  <c r="H250" i="1"/>
  <c r="N248" i="1"/>
  <c r="H251" i="1" l="1"/>
  <c r="J250" i="1"/>
  <c r="N249" i="1"/>
  <c r="H252" i="1" l="1"/>
  <c r="J251" i="1"/>
  <c r="N250" i="1"/>
  <c r="H253" i="1" l="1"/>
  <c r="J253" i="1" s="1"/>
  <c r="J252" i="1"/>
  <c r="N251" i="1"/>
  <c r="N252" i="1" l="1"/>
  <c r="N253" i="1"/>
</calcChain>
</file>

<file path=xl/sharedStrings.xml><?xml version="1.0" encoding="utf-8"?>
<sst xmlns="http://schemas.openxmlformats.org/spreadsheetml/2006/main" count="19" uniqueCount="16">
  <si>
    <t>Open</t>
  </si>
  <si>
    <t>High</t>
  </si>
  <si>
    <t>Low</t>
  </si>
  <si>
    <t>Close</t>
  </si>
  <si>
    <t>Date</t>
  </si>
  <si>
    <t>Signal</t>
  </si>
  <si>
    <t>Ticker:</t>
  </si>
  <si>
    <t>NVDA</t>
  </si>
  <si>
    <t>Up</t>
  </si>
  <si>
    <t>Down</t>
  </si>
  <si>
    <t>Average Up</t>
  </si>
  <si>
    <t>Average Down</t>
  </si>
  <si>
    <t>RSI length:</t>
  </si>
  <si>
    <t>RSI (RMA)</t>
  </si>
  <si>
    <t>RSI (SMA)</t>
  </si>
  <si>
    <t>The Full List of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</si>
</sst>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2" fontId="0" fillId="0" borderId="0" xfId="0" applyNumberFormat="1"/>
    <xf numFmtId="2" fontId="5" fillId="0" borderId="0" xfId="0" applyNumberFormat="1" applyFont="1"/>
    <xf numFmtId="2" fontId="1" fillId="0" borderId="0" xfId="0" applyNumberFormat="1" applyFon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2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right"/>
    </xf>
    <xf numFmtId="0" fontId="6" fillId="5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2" borderId="0" xfId="3" applyFont="1" applyFill="1"/>
    <xf numFmtId="0" fontId="10" fillId="2" borderId="0" xfId="0" applyFont="1" applyFill="1"/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19</xdr:row>
      <xdr:rowOff>76200</xdr:rowOff>
    </xdr:from>
    <xdr:to>
      <xdr:col>14</xdr:col>
      <xdr:colOff>257175</xdr:colOff>
      <xdr:row>27</xdr:row>
      <xdr:rowOff>0</xdr:rowOff>
    </xdr:to>
    <xdr:sp macro="" textlink="">
      <xdr:nvSpPr>
        <xdr:cNvPr id="3" name="Speech Bubble: Rectangle with Corners Rounded 2">
          <a:extLst>
            <a:ext uri="{FF2B5EF4-FFF2-40B4-BE49-F238E27FC236}">
              <a16:creationId xmlns:a16="http://schemas.microsoft.com/office/drawing/2014/main" id="{5EEC6ED1-A2E3-44B6-9EBA-B25F3D48716F}"/>
            </a:ext>
          </a:extLst>
        </xdr:cNvPr>
        <xdr:cNvSpPr/>
      </xdr:nvSpPr>
      <xdr:spPr>
        <a:xfrm>
          <a:off x="7172325" y="3200400"/>
          <a:ext cx="2381250" cy="1219200"/>
        </a:xfrm>
        <a:prstGeom prst="wedgeRoundRectCallout">
          <a:avLst>
            <a:gd name="adj1" fmla="val 38952"/>
            <a:gd name="adj2" fmla="val 89258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Sell signals are generated when the RSI exceeds 70, indicating overbought conditions. You can see how the choice of RS formula can influence the generation of signals.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28575</xdr:colOff>
      <xdr:row>14</xdr:row>
      <xdr:rowOff>133350</xdr:rowOff>
    </xdr:from>
    <xdr:to>
      <xdr:col>9</xdr:col>
      <xdr:colOff>133350</xdr:colOff>
      <xdr:row>19</xdr:row>
      <xdr:rowOff>104776</xdr:rowOff>
    </xdr:to>
    <xdr:sp macro="" textlink="">
      <xdr:nvSpPr>
        <xdr:cNvPr id="5" name="Speech Bubble: Rectangle with Corners Rounded 4">
          <a:extLst>
            <a:ext uri="{FF2B5EF4-FFF2-40B4-BE49-F238E27FC236}">
              <a16:creationId xmlns:a16="http://schemas.microsoft.com/office/drawing/2014/main" id="{AAF76DAB-0AAF-4E10-A23D-1D117F73A404}"/>
            </a:ext>
          </a:extLst>
        </xdr:cNvPr>
        <xdr:cNvSpPr/>
      </xdr:nvSpPr>
      <xdr:spPr>
        <a:xfrm>
          <a:off x="3829050" y="2447925"/>
          <a:ext cx="1800225" cy="781051"/>
        </a:xfrm>
        <a:prstGeom prst="wedgeRoundRectCallout">
          <a:avLst>
            <a:gd name="adj1" fmla="val -4469"/>
            <a:gd name="adj2" fmla="val 262258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formula in these cells differs from the rest cells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columns H and I.</a:t>
          </a:r>
        </a:p>
      </xdr:txBody>
    </xdr:sp>
    <xdr:clientData/>
  </xdr:twoCellAnchor>
  <xdr:twoCellAnchor editAs="oneCell">
    <xdr:from>
      <xdr:col>15</xdr:col>
      <xdr:colOff>0</xdr:colOff>
      <xdr:row>7</xdr:row>
      <xdr:rowOff>0</xdr:rowOff>
    </xdr:from>
    <xdr:to>
      <xdr:col>20</xdr:col>
      <xdr:colOff>281948</xdr:colOff>
      <xdr:row>20</xdr:row>
      <xdr:rowOff>89539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AF7049-64CF-F4BE-D1C9-11AB6B5A3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5" y="1181100"/>
          <a:ext cx="3901448" cy="219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U253"/>
  <sheetViews>
    <sheetView tabSelected="1" zoomScaleNormal="100" workbookViewId="0">
      <pane ySplit="1" topLeftCell="A2" activePane="bottomLeft" state="frozen"/>
      <selection activeCell="M1" sqref="M1"/>
      <selection pane="bottomLeft" activeCell="M31" sqref="M31"/>
    </sheetView>
  </sheetViews>
  <sheetFormatPr defaultColWidth="12.5703125" defaultRowHeight="15.75" customHeight="1" x14ac:dyDescent="0.2"/>
  <cols>
    <col min="1" max="1" width="12.42578125" style="5" customWidth="1"/>
    <col min="2" max="7" width="7.42578125" style="1" customWidth="1"/>
    <col min="8" max="8" width="12.5703125" style="1" customWidth="1"/>
    <col min="9" max="9" width="14.140625" style="1" customWidth="1"/>
    <col min="10" max="10" width="10.42578125" style="1" customWidth="1"/>
    <col min="11" max="11" width="12.85546875" style="1" customWidth="1"/>
    <col min="12" max="12" width="14.28515625" style="1" customWidth="1"/>
    <col min="13" max="13" width="10" style="1" customWidth="1"/>
    <col min="14" max="15" width="8.140625" style="12" customWidth="1"/>
    <col min="16" max="16" width="12.140625" style="12" customWidth="1"/>
    <col min="17" max="17" width="8.140625" style="12" customWidth="1"/>
    <col min="18" max="18" width="9" customWidth="1"/>
    <col min="19" max="19" width="9.85546875" customWidth="1"/>
    <col min="20" max="20" width="15.140625" customWidth="1"/>
    <col min="21" max="21" width="14.28515625" customWidth="1"/>
  </cols>
  <sheetData>
    <row r="1" spans="1:21" ht="16.5" customHeight="1" x14ac:dyDescent="0.25">
      <c r="A1" s="7" t="s">
        <v>4</v>
      </c>
      <c r="B1" s="8" t="s">
        <v>0</v>
      </c>
      <c r="C1" s="8" t="s">
        <v>1</v>
      </c>
      <c r="D1" s="8" t="s">
        <v>2</v>
      </c>
      <c r="E1" s="8" t="s">
        <v>3</v>
      </c>
      <c r="F1" s="17" t="s">
        <v>8</v>
      </c>
      <c r="G1" s="17" t="s">
        <v>9</v>
      </c>
      <c r="H1" s="14" t="s">
        <v>10</v>
      </c>
      <c r="I1" s="14" t="s">
        <v>11</v>
      </c>
      <c r="J1" s="14" t="s">
        <v>13</v>
      </c>
      <c r="K1" s="13" t="s">
        <v>10</v>
      </c>
      <c r="L1" s="13" t="s">
        <v>11</v>
      </c>
      <c r="M1" s="13" t="s">
        <v>14</v>
      </c>
      <c r="N1" s="14" t="s">
        <v>5</v>
      </c>
      <c r="O1" s="13" t="s">
        <v>5</v>
      </c>
      <c r="P1" s="16" t="s">
        <v>12</v>
      </c>
      <c r="Q1" s="16">
        <v>14</v>
      </c>
      <c r="R1" s="18" t="s">
        <v>6</v>
      </c>
      <c r="S1" s="18" t="s">
        <v>7</v>
      </c>
      <c r="T1" s="19" t="s">
        <v>15</v>
      </c>
      <c r="U1" s="20"/>
    </row>
    <row r="2" spans="1:21" ht="12.75" x14ac:dyDescent="0.2">
      <c r="A2" s="4">
        <v>44992</v>
      </c>
      <c r="B2" s="6">
        <v>236</v>
      </c>
      <c r="C2" s="6">
        <v>241.25</v>
      </c>
      <c r="D2" s="6">
        <v>232.41000399999999</v>
      </c>
      <c r="E2" s="6">
        <v>232.88000500000001</v>
      </c>
      <c r="F2" s="6"/>
      <c r="G2" s="6"/>
      <c r="H2" s="6"/>
      <c r="I2" s="6"/>
      <c r="J2" s="6"/>
      <c r="K2" s="6"/>
      <c r="L2" s="6"/>
      <c r="M2" s="2"/>
      <c r="N2" s="9"/>
      <c r="O2" s="9"/>
      <c r="P2" s="9"/>
      <c r="Q2" s="9"/>
    </row>
    <row r="3" spans="1:21" ht="12.75" x14ac:dyDescent="0.2">
      <c r="A3" s="4">
        <v>44993</v>
      </c>
      <c r="B3" s="6">
        <v>234.86999499999999</v>
      </c>
      <c r="C3" s="6">
        <v>242</v>
      </c>
      <c r="D3" s="6">
        <v>234.240005</v>
      </c>
      <c r="E3" s="6">
        <v>241.80999800000001</v>
      </c>
      <c r="F3" s="6">
        <f t="shared" ref="F3:F30" si="0">IF(E3-E2&gt;0,E3-E2,)</f>
        <v>8.9299929999999961</v>
      </c>
      <c r="G3" s="6">
        <f t="shared" ref="G3:G30" si="1">IF(E3-E2&lt;0,E2-E3,)</f>
        <v>0</v>
      </c>
      <c r="H3" s="6"/>
      <c r="I3" s="6"/>
      <c r="J3" s="6"/>
      <c r="K3" s="6"/>
      <c r="L3" s="6"/>
      <c r="M3" s="2"/>
      <c r="N3" s="9"/>
      <c r="O3" s="9"/>
      <c r="P3" s="9"/>
      <c r="Q3" s="9"/>
    </row>
    <row r="4" spans="1:21" ht="12.75" x14ac:dyDescent="0.2">
      <c r="A4" s="4">
        <v>44994</v>
      </c>
      <c r="B4" s="6">
        <v>241.75</v>
      </c>
      <c r="C4" s="6">
        <v>244.53999300000001</v>
      </c>
      <c r="D4" s="6">
        <v>233.83000200000001</v>
      </c>
      <c r="E4" s="6">
        <v>234.36000100000001</v>
      </c>
      <c r="F4" s="6">
        <f t="shared" si="0"/>
        <v>0</v>
      </c>
      <c r="G4" s="6">
        <f t="shared" si="1"/>
        <v>7.4499969999999962</v>
      </c>
      <c r="H4" s="6"/>
      <c r="I4" s="6"/>
      <c r="J4" s="6"/>
      <c r="K4" s="6"/>
      <c r="L4" s="6"/>
      <c r="M4" s="2"/>
      <c r="N4" s="9"/>
      <c r="O4" s="9"/>
      <c r="P4" s="9"/>
      <c r="Q4" s="9"/>
    </row>
    <row r="5" spans="1:21" ht="12.75" x14ac:dyDescent="0.2">
      <c r="A5" s="4">
        <v>44995</v>
      </c>
      <c r="B5" s="6">
        <v>234.08999600000001</v>
      </c>
      <c r="C5" s="6">
        <v>236.270004</v>
      </c>
      <c r="D5" s="6">
        <v>227.259995</v>
      </c>
      <c r="E5" s="6">
        <v>229.64999399999999</v>
      </c>
      <c r="F5" s="6">
        <f t="shared" si="0"/>
        <v>0</v>
      </c>
      <c r="G5" s="6">
        <f t="shared" si="1"/>
        <v>4.7100070000000187</v>
      </c>
      <c r="H5" s="6"/>
      <c r="I5" s="6"/>
      <c r="J5" s="6"/>
      <c r="K5" s="6"/>
      <c r="L5" s="6"/>
      <c r="M5" s="2"/>
      <c r="N5" s="9"/>
      <c r="O5" s="9"/>
      <c r="P5" s="9"/>
      <c r="Q5" s="9"/>
    </row>
    <row r="6" spans="1:21" ht="12.75" x14ac:dyDescent="0.2">
      <c r="A6" s="4">
        <v>44998</v>
      </c>
      <c r="B6" s="6">
        <v>227.520004</v>
      </c>
      <c r="C6" s="6">
        <v>232.979996</v>
      </c>
      <c r="D6" s="6">
        <v>222.970001</v>
      </c>
      <c r="E6" s="6">
        <v>229.66000399999999</v>
      </c>
      <c r="F6" s="6">
        <f t="shared" si="0"/>
        <v>1.0009999999994079E-2</v>
      </c>
      <c r="G6" s="6">
        <f t="shared" si="1"/>
        <v>0</v>
      </c>
      <c r="H6" s="6"/>
      <c r="I6" s="6"/>
      <c r="J6" s="6"/>
      <c r="K6" s="6"/>
      <c r="L6" s="6"/>
      <c r="M6" s="2"/>
      <c r="N6" s="9"/>
      <c r="O6" s="9"/>
      <c r="P6" s="9"/>
      <c r="Q6" s="9"/>
    </row>
    <row r="7" spans="1:21" ht="12.75" x14ac:dyDescent="0.2">
      <c r="A7" s="4">
        <v>44999</v>
      </c>
      <c r="B7" s="6">
        <v>234.96000699999999</v>
      </c>
      <c r="C7" s="6">
        <v>242.19000199999999</v>
      </c>
      <c r="D7" s="6">
        <v>234.60000600000001</v>
      </c>
      <c r="E7" s="6">
        <v>240.63000500000001</v>
      </c>
      <c r="F7" s="6">
        <f t="shared" si="0"/>
        <v>10.970001000000025</v>
      </c>
      <c r="G7" s="6">
        <f t="shared" si="1"/>
        <v>0</v>
      </c>
      <c r="H7" s="6"/>
      <c r="I7" s="6"/>
      <c r="J7" s="6"/>
      <c r="K7" s="6"/>
      <c r="L7" s="6"/>
      <c r="M7" s="2"/>
      <c r="N7" s="9"/>
      <c r="O7" s="9"/>
      <c r="P7" s="9"/>
      <c r="Q7" s="9"/>
    </row>
    <row r="8" spans="1:21" ht="12.75" x14ac:dyDescent="0.2">
      <c r="A8" s="4">
        <v>45000</v>
      </c>
      <c r="B8" s="6">
        <v>237.61000100000001</v>
      </c>
      <c r="C8" s="6">
        <v>242.86000100000001</v>
      </c>
      <c r="D8" s="6">
        <v>233.60000600000001</v>
      </c>
      <c r="E8" s="6">
        <v>242.279999</v>
      </c>
      <c r="F8" s="6">
        <f t="shared" si="0"/>
        <v>1.6499939999999924</v>
      </c>
      <c r="G8" s="6">
        <f t="shared" si="1"/>
        <v>0</v>
      </c>
      <c r="H8" s="6"/>
      <c r="I8" s="6"/>
      <c r="J8" s="6"/>
      <c r="K8" s="6"/>
      <c r="L8" s="6"/>
      <c r="M8" s="2"/>
      <c r="N8" s="9"/>
      <c r="O8" s="9"/>
      <c r="P8" s="9"/>
      <c r="Q8" s="9"/>
    </row>
    <row r="9" spans="1:21" ht="12.75" x14ac:dyDescent="0.2">
      <c r="A9" s="4">
        <v>45001</v>
      </c>
      <c r="B9" s="6">
        <v>240.270004</v>
      </c>
      <c r="C9" s="6">
        <v>255.88000500000001</v>
      </c>
      <c r="D9" s="6">
        <v>238.94000199999999</v>
      </c>
      <c r="E9" s="6">
        <v>255.41000399999999</v>
      </c>
      <c r="F9" s="6">
        <f t="shared" si="0"/>
        <v>13.130004999999983</v>
      </c>
      <c r="G9" s="6">
        <f t="shared" si="1"/>
        <v>0</v>
      </c>
      <c r="H9" s="6"/>
      <c r="I9" s="6"/>
      <c r="J9" s="6"/>
      <c r="K9" s="6"/>
      <c r="L9" s="6"/>
      <c r="M9" s="2"/>
      <c r="N9" s="9"/>
      <c r="O9" s="9"/>
      <c r="P9" s="9"/>
      <c r="Q9" s="9"/>
    </row>
    <row r="10" spans="1:21" ht="12.75" x14ac:dyDescent="0.2">
      <c r="A10" s="4">
        <v>45002</v>
      </c>
      <c r="B10" s="6">
        <v>259.82000699999998</v>
      </c>
      <c r="C10" s="6">
        <v>263.98998999999998</v>
      </c>
      <c r="D10" s="6">
        <v>256.67999300000002</v>
      </c>
      <c r="E10" s="6">
        <v>257.25</v>
      </c>
      <c r="F10" s="6">
        <f t="shared" si="0"/>
        <v>1.8399960000000135</v>
      </c>
      <c r="G10" s="6">
        <f t="shared" si="1"/>
        <v>0</v>
      </c>
      <c r="H10" s="6"/>
      <c r="I10" s="6"/>
      <c r="J10" s="6"/>
      <c r="K10" s="6"/>
      <c r="L10" s="6"/>
      <c r="M10" s="2"/>
      <c r="N10" s="9"/>
      <c r="O10" s="9"/>
      <c r="P10" s="9"/>
      <c r="Q10" s="9"/>
    </row>
    <row r="11" spans="1:21" ht="12.75" x14ac:dyDescent="0.2">
      <c r="A11" s="4">
        <v>45005</v>
      </c>
      <c r="B11" s="6">
        <v>256.14999399999999</v>
      </c>
      <c r="C11" s="6">
        <v>260.23998999999998</v>
      </c>
      <c r="D11" s="6">
        <v>251.300003</v>
      </c>
      <c r="E11" s="6">
        <v>259</v>
      </c>
      <c r="F11" s="6">
        <f t="shared" si="0"/>
        <v>1.75</v>
      </c>
      <c r="G11" s="6">
        <f t="shared" si="1"/>
        <v>0</v>
      </c>
      <c r="H11" s="6"/>
      <c r="I11" s="6"/>
      <c r="J11" s="6"/>
      <c r="K11" s="6"/>
      <c r="L11" s="6"/>
      <c r="M11" s="2"/>
      <c r="N11" s="9"/>
      <c r="O11" s="9"/>
      <c r="P11" s="9"/>
      <c r="Q11" s="9"/>
    </row>
    <row r="12" spans="1:21" ht="12.75" x14ac:dyDescent="0.2">
      <c r="A12" s="4">
        <v>45006</v>
      </c>
      <c r="B12" s="6">
        <v>261.79998799999998</v>
      </c>
      <c r="C12" s="6">
        <v>263.92001299999998</v>
      </c>
      <c r="D12" s="6">
        <v>253.80999800000001</v>
      </c>
      <c r="E12" s="6">
        <v>261.98998999999998</v>
      </c>
      <c r="F12" s="6">
        <f t="shared" si="0"/>
        <v>2.9899899999999775</v>
      </c>
      <c r="G12" s="6">
        <f t="shared" si="1"/>
        <v>0</v>
      </c>
      <c r="H12" s="6"/>
      <c r="I12" s="6"/>
      <c r="J12" s="6"/>
      <c r="K12" s="6"/>
      <c r="L12" s="6"/>
      <c r="M12" s="2"/>
      <c r="N12" s="9"/>
      <c r="O12" s="9"/>
      <c r="P12" s="9"/>
      <c r="Q12" s="9"/>
    </row>
    <row r="13" spans="1:21" ht="12.75" x14ac:dyDescent="0.2">
      <c r="A13" s="4">
        <v>45007</v>
      </c>
      <c r="B13" s="6">
        <v>264.25</v>
      </c>
      <c r="C13" s="6">
        <v>275.89001500000001</v>
      </c>
      <c r="D13" s="6">
        <v>262.36999500000002</v>
      </c>
      <c r="E13" s="6">
        <v>264.67999300000002</v>
      </c>
      <c r="F13" s="6">
        <f t="shared" si="0"/>
        <v>2.690003000000047</v>
      </c>
      <c r="G13" s="6">
        <f t="shared" si="1"/>
        <v>0</v>
      </c>
      <c r="H13" s="6"/>
      <c r="I13" s="6"/>
      <c r="J13" s="6"/>
      <c r="K13" s="6"/>
      <c r="L13" s="6"/>
      <c r="M13" s="2"/>
      <c r="N13" s="9"/>
      <c r="O13" s="9"/>
      <c r="P13" s="9"/>
      <c r="Q13" s="9"/>
    </row>
    <row r="14" spans="1:21" ht="12.75" x14ac:dyDescent="0.2">
      <c r="A14" s="4">
        <v>45008</v>
      </c>
      <c r="B14" s="6">
        <v>271.14999399999999</v>
      </c>
      <c r="C14" s="6">
        <v>274.98998999999998</v>
      </c>
      <c r="D14" s="6">
        <v>266.89999399999999</v>
      </c>
      <c r="E14" s="6">
        <v>271.91000400000001</v>
      </c>
      <c r="F14" s="6">
        <f t="shared" si="0"/>
        <v>7.2300109999999904</v>
      </c>
      <c r="G14" s="6">
        <f t="shared" si="1"/>
        <v>0</v>
      </c>
      <c r="H14" s="6"/>
      <c r="I14" s="6"/>
      <c r="J14" s="6"/>
      <c r="K14" s="6"/>
      <c r="L14" s="6"/>
      <c r="M14" s="2"/>
      <c r="N14" s="9"/>
      <c r="O14" s="9"/>
      <c r="P14" s="9"/>
      <c r="Q14" s="9"/>
    </row>
    <row r="15" spans="1:21" ht="12.75" x14ac:dyDescent="0.2">
      <c r="A15" s="4">
        <v>45009</v>
      </c>
      <c r="B15" s="6">
        <v>270.30999800000001</v>
      </c>
      <c r="C15" s="6">
        <v>271.67001299999998</v>
      </c>
      <c r="D15" s="6">
        <v>263.54998799999998</v>
      </c>
      <c r="E15" s="6">
        <v>267.790009</v>
      </c>
      <c r="F15" s="6">
        <f t="shared" si="0"/>
        <v>0</v>
      </c>
      <c r="G15" s="6">
        <f t="shared" si="1"/>
        <v>4.1199950000000172</v>
      </c>
      <c r="H15" s="6"/>
      <c r="I15" s="6"/>
      <c r="J15" s="6"/>
      <c r="K15" s="6"/>
      <c r="L15" s="6"/>
      <c r="M15" s="2"/>
      <c r="N15" s="9"/>
      <c r="O15" s="9"/>
      <c r="P15" s="9"/>
      <c r="Q15" s="9"/>
    </row>
    <row r="16" spans="1:21" ht="12.75" x14ac:dyDescent="0.2">
      <c r="A16" s="4">
        <v>45012</v>
      </c>
      <c r="B16" s="6">
        <v>268.36999500000002</v>
      </c>
      <c r="C16" s="6">
        <v>270</v>
      </c>
      <c r="D16" s="6">
        <v>263.64999399999999</v>
      </c>
      <c r="E16" s="6">
        <v>265.30999800000001</v>
      </c>
      <c r="F16" s="6">
        <f t="shared" si="0"/>
        <v>0</v>
      </c>
      <c r="G16" s="6">
        <f t="shared" si="1"/>
        <v>2.4800109999999904</v>
      </c>
      <c r="H16" s="6"/>
      <c r="I16" s="6"/>
      <c r="J16" s="6"/>
      <c r="K16" s="6"/>
      <c r="L16" s="6"/>
      <c r="M16" s="2"/>
      <c r="N16" s="9"/>
      <c r="O16" s="9"/>
      <c r="P16" s="9"/>
      <c r="Q16" s="9"/>
    </row>
    <row r="17" spans="1:17" ht="12.75" x14ac:dyDescent="0.2">
      <c r="A17" s="4">
        <v>45013</v>
      </c>
      <c r="B17" s="6">
        <v>264.47000100000002</v>
      </c>
      <c r="C17" s="6">
        <v>265.13000499999998</v>
      </c>
      <c r="D17" s="6">
        <v>258.5</v>
      </c>
      <c r="E17" s="6">
        <v>264.10000600000001</v>
      </c>
      <c r="F17" s="6">
        <f t="shared" si="0"/>
        <v>0</v>
      </c>
      <c r="G17" s="6">
        <f t="shared" si="1"/>
        <v>1.2099919999999997</v>
      </c>
      <c r="H17" s="6"/>
      <c r="I17" s="6"/>
      <c r="J17" s="6"/>
      <c r="K17" s="6"/>
      <c r="L17" s="6"/>
      <c r="M17" s="2"/>
      <c r="N17" s="10"/>
      <c r="O17" s="10"/>
      <c r="P17" s="10"/>
      <c r="Q17" s="10"/>
    </row>
    <row r="18" spans="1:17" ht="12.75" x14ac:dyDescent="0.2">
      <c r="A18" s="4">
        <v>45014</v>
      </c>
      <c r="B18" s="6">
        <v>268.25</v>
      </c>
      <c r="C18" s="6">
        <v>270.77999899999998</v>
      </c>
      <c r="D18" s="6">
        <v>265.97000100000002</v>
      </c>
      <c r="E18" s="6">
        <v>269.83999599999999</v>
      </c>
      <c r="F18" s="6">
        <f t="shared" si="0"/>
        <v>5.7399899999999775</v>
      </c>
      <c r="G18" s="6">
        <f t="shared" si="1"/>
        <v>0</v>
      </c>
      <c r="H18" s="6"/>
      <c r="I18" s="6"/>
      <c r="J18" s="6"/>
      <c r="K18" s="6"/>
      <c r="L18" s="6"/>
      <c r="M18" s="2"/>
      <c r="N18" s="10"/>
      <c r="O18" s="10"/>
      <c r="P18" s="10"/>
      <c r="Q18" s="10"/>
    </row>
    <row r="19" spans="1:17" ht="12.75" x14ac:dyDescent="0.2">
      <c r="A19" s="4">
        <v>45015</v>
      </c>
      <c r="B19" s="6">
        <v>272.290009</v>
      </c>
      <c r="C19" s="6">
        <v>274.98998999999998</v>
      </c>
      <c r="D19" s="6">
        <v>271.01998900000001</v>
      </c>
      <c r="E19" s="6">
        <v>273.82998700000002</v>
      </c>
      <c r="F19" s="6">
        <f t="shared" si="0"/>
        <v>3.9899910000000318</v>
      </c>
      <c r="G19" s="6">
        <f t="shared" si="1"/>
        <v>0</v>
      </c>
      <c r="H19" s="6"/>
      <c r="I19" s="6"/>
      <c r="J19" s="6"/>
      <c r="K19" s="6"/>
      <c r="L19" s="6"/>
      <c r="M19" s="2"/>
      <c r="N19" s="10"/>
      <c r="O19" s="10"/>
      <c r="P19" s="10"/>
      <c r="Q19" s="10"/>
    </row>
    <row r="20" spans="1:17" ht="12.75" x14ac:dyDescent="0.2">
      <c r="A20" s="4">
        <v>45016</v>
      </c>
      <c r="B20" s="6">
        <v>271.39999399999999</v>
      </c>
      <c r="C20" s="6">
        <v>278.33999599999999</v>
      </c>
      <c r="D20" s="6">
        <v>271.04998799999998</v>
      </c>
      <c r="E20" s="6">
        <v>277.76998900000001</v>
      </c>
      <c r="F20" s="6">
        <f t="shared" si="0"/>
        <v>3.9400019999999927</v>
      </c>
      <c r="G20" s="6">
        <f t="shared" si="1"/>
        <v>0</v>
      </c>
      <c r="H20" s="6"/>
      <c r="I20" s="6"/>
      <c r="J20" s="6"/>
      <c r="K20" s="6"/>
      <c r="L20" s="6"/>
      <c r="M20" s="2"/>
      <c r="N20" s="10"/>
      <c r="O20" s="10"/>
      <c r="P20" s="10"/>
      <c r="Q20" s="10"/>
    </row>
    <row r="21" spans="1:17" ht="12.75" x14ac:dyDescent="0.2">
      <c r="A21" s="4">
        <v>45019</v>
      </c>
      <c r="B21" s="6">
        <v>275.08999599999999</v>
      </c>
      <c r="C21" s="6">
        <v>280</v>
      </c>
      <c r="D21" s="6">
        <v>273.35998499999999</v>
      </c>
      <c r="E21" s="6">
        <v>279.64999399999999</v>
      </c>
      <c r="F21" s="6">
        <f t="shared" si="0"/>
        <v>1.8800049999999828</v>
      </c>
      <c r="G21" s="6">
        <f t="shared" si="1"/>
        <v>0</v>
      </c>
      <c r="H21" s="6"/>
      <c r="I21" s="6"/>
      <c r="J21" s="6"/>
      <c r="K21" s="6"/>
      <c r="L21" s="6"/>
      <c r="M21" s="2"/>
      <c r="N21" s="11"/>
      <c r="O21" s="11"/>
      <c r="P21" s="11"/>
      <c r="Q21" s="11"/>
    </row>
    <row r="22" spans="1:17" ht="12.75" x14ac:dyDescent="0.2">
      <c r="A22" s="4">
        <v>45020</v>
      </c>
      <c r="B22" s="6">
        <v>279.66000400000001</v>
      </c>
      <c r="C22" s="6">
        <v>280</v>
      </c>
      <c r="D22" s="6">
        <v>273.07000699999998</v>
      </c>
      <c r="E22" s="6">
        <v>274.52999899999998</v>
      </c>
      <c r="F22" s="6">
        <f t="shared" si="0"/>
        <v>0</v>
      </c>
      <c r="G22" s="6">
        <f t="shared" si="1"/>
        <v>5.1199950000000172</v>
      </c>
      <c r="H22" s="6"/>
      <c r="I22" s="6"/>
      <c r="J22" s="6"/>
      <c r="K22" s="6"/>
      <c r="L22" s="6"/>
      <c r="M22" s="2"/>
      <c r="N22" s="11"/>
      <c r="O22" s="11"/>
      <c r="P22" s="11"/>
      <c r="Q22" s="11"/>
    </row>
    <row r="23" spans="1:17" ht="12.75" x14ac:dyDescent="0.2">
      <c r="A23" s="4">
        <v>45021</v>
      </c>
      <c r="B23" s="6">
        <v>268.290009</v>
      </c>
      <c r="C23" s="6">
        <v>269.98001099999999</v>
      </c>
      <c r="D23" s="6">
        <v>263.95001200000002</v>
      </c>
      <c r="E23" s="6">
        <v>268.80999800000001</v>
      </c>
      <c r="F23" s="6">
        <f t="shared" si="0"/>
        <v>0</v>
      </c>
      <c r="G23" s="6">
        <f t="shared" si="1"/>
        <v>5.7200009999999679</v>
      </c>
      <c r="H23" s="6"/>
      <c r="I23" s="6"/>
      <c r="J23" s="6"/>
      <c r="K23" s="6"/>
      <c r="L23" s="6"/>
      <c r="M23" s="2"/>
      <c r="N23" s="11"/>
      <c r="O23" s="11"/>
      <c r="P23" s="11"/>
      <c r="Q23" s="11"/>
    </row>
    <row r="24" spans="1:17" ht="12.75" x14ac:dyDescent="0.2">
      <c r="A24" s="4">
        <v>45022</v>
      </c>
      <c r="B24" s="6">
        <v>265.83999599999999</v>
      </c>
      <c r="C24" s="6">
        <v>270.79998799999998</v>
      </c>
      <c r="D24" s="6">
        <v>264.26998900000001</v>
      </c>
      <c r="E24" s="6">
        <v>270.36999500000002</v>
      </c>
      <c r="F24" s="6">
        <f t="shared" si="0"/>
        <v>1.5599970000000098</v>
      </c>
      <c r="G24" s="6">
        <f t="shared" si="1"/>
        <v>0</v>
      </c>
      <c r="H24" s="6"/>
      <c r="I24" s="6"/>
      <c r="J24" s="6"/>
      <c r="K24" s="6"/>
      <c r="L24" s="6"/>
      <c r="M24" s="2"/>
      <c r="N24" s="11"/>
      <c r="O24" s="11"/>
      <c r="P24" s="11"/>
      <c r="Q24" s="11"/>
    </row>
    <row r="25" spans="1:17" ht="12.75" x14ac:dyDescent="0.2">
      <c r="A25" s="4">
        <v>45026</v>
      </c>
      <c r="B25" s="6">
        <v>268.23001099999999</v>
      </c>
      <c r="C25" s="6">
        <v>276.209991</v>
      </c>
      <c r="D25" s="6">
        <v>266.69000199999999</v>
      </c>
      <c r="E25" s="6">
        <v>275.790009</v>
      </c>
      <c r="F25" s="6">
        <f t="shared" si="0"/>
        <v>5.4200139999999806</v>
      </c>
      <c r="G25" s="6">
        <f t="shared" si="1"/>
        <v>0</v>
      </c>
      <c r="H25" s="6"/>
      <c r="I25" s="6"/>
      <c r="J25" s="6"/>
      <c r="K25" s="6"/>
      <c r="L25" s="6"/>
      <c r="M25" s="2"/>
      <c r="N25" s="11"/>
      <c r="O25" s="11"/>
      <c r="P25" s="11"/>
      <c r="Q25" s="11"/>
    </row>
    <row r="26" spans="1:17" ht="12.75" x14ac:dyDescent="0.2">
      <c r="A26" s="4">
        <v>45027</v>
      </c>
      <c r="B26" s="6">
        <v>277.23998999999998</v>
      </c>
      <c r="C26" s="6">
        <v>277.89999399999999</v>
      </c>
      <c r="D26" s="6">
        <v>271.26001000000002</v>
      </c>
      <c r="E26" s="6">
        <v>271.69000199999999</v>
      </c>
      <c r="F26" s="6">
        <f t="shared" si="0"/>
        <v>0</v>
      </c>
      <c r="G26" s="6">
        <f t="shared" si="1"/>
        <v>4.1000070000000051</v>
      </c>
      <c r="H26" s="6"/>
      <c r="I26" s="6"/>
      <c r="J26" s="6"/>
      <c r="K26" s="6"/>
      <c r="L26" s="6"/>
      <c r="M26" s="2"/>
      <c r="N26" s="11"/>
      <c r="O26" s="11"/>
      <c r="P26" s="11"/>
      <c r="Q26" s="11"/>
    </row>
    <row r="27" spans="1:17" ht="12.75" x14ac:dyDescent="0.2">
      <c r="A27" s="4">
        <v>45028</v>
      </c>
      <c r="B27" s="6">
        <v>273.70001200000002</v>
      </c>
      <c r="C27" s="6">
        <v>274.67999300000002</v>
      </c>
      <c r="D27" s="6">
        <v>264.48001099999999</v>
      </c>
      <c r="E27" s="6">
        <v>264.95001200000002</v>
      </c>
      <c r="F27" s="6">
        <f t="shared" si="0"/>
        <v>0</v>
      </c>
      <c r="G27" s="6">
        <f t="shared" si="1"/>
        <v>6.7399899999999775</v>
      </c>
      <c r="H27" s="6"/>
      <c r="I27" s="6"/>
      <c r="J27" s="6"/>
      <c r="K27" s="6"/>
      <c r="L27" s="6"/>
      <c r="M27" s="2"/>
      <c r="N27" s="11"/>
      <c r="O27" s="11"/>
      <c r="P27" s="11"/>
      <c r="Q27" s="11"/>
    </row>
    <row r="28" spans="1:17" ht="12.75" x14ac:dyDescent="0.2">
      <c r="A28" s="4">
        <v>45029</v>
      </c>
      <c r="B28" s="6">
        <v>267.33999599999999</v>
      </c>
      <c r="C28" s="6">
        <v>268.86999500000002</v>
      </c>
      <c r="D28" s="6">
        <v>263.290009</v>
      </c>
      <c r="E28" s="6">
        <v>264.63000499999998</v>
      </c>
      <c r="F28" s="6">
        <f t="shared" si="0"/>
        <v>0</v>
      </c>
      <c r="G28" s="6">
        <f t="shared" si="1"/>
        <v>0.32000700000003235</v>
      </c>
      <c r="H28" s="6"/>
      <c r="I28" s="6"/>
      <c r="J28" s="6"/>
      <c r="K28" s="6"/>
      <c r="L28" s="6"/>
      <c r="M28" s="2"/>
      <c r="N28" s="11"/>
      <c r="O28" s="11"/>
      <c r="P28" s="11"/>
      <c r="Q28" s="11"/>
    </row>
    <row r="29" spans="1:17" ht="12.75" x14ac:dyDescent="0.2">
      <c r="A29" s="4">
        <v>45030</v>
      </c>
      <c r="B29" s="6">
        <v>265.040009</v>
      </c>
      <c r="C29" s="6">
        <v>268.82998700000002</v>
      </c>
      <c r="D29" s="6">
        <v>262.20001200000002</v>
      </c>
      <c r="E29" s="6">
        <v>267.57998700000002</v>
      </c>
      <c r="F29" s="6">
        <f t="shared" si="0"/>
        <v>2.9499820000000341</v>
      </c>
      <c r="G29" s="6">
        <f t="shared" si="1"/>
        <v>0</v>
      </c>
      <c r="H29" s="6"/>
      <c r="I29" s="6"/>
      <c r="J29" s="6"/>
      <c r="K29" s="6"/>
      <c r="L29" s="6"/>
      <c r="M29" s="2"/>
      <c r="N29" s="11"/>
      <c r="O29" s="11"/>
      <c r="P29" s="11"/>
      <c r="Q29" s="11"/>
    </row>
    <row r="30" spans="1:17" ht="12.75" x14ac:dyDescent="0.2">
      <c r="A30" s="4">
        <v>45033</v>
      </c>
      <c r="B30" s="6">
        <v>265.64999399999999</v>
      </c>
      <c r="C30" s="6">
        <v>270.05999800000001</v>
      </c>
      <c r="D30" s="6">
        <v>264.32998700000002</v>
      </c>
      <c r="E30" s="6">
        <v>270.01998900000001</v>
      </c>
      <c r="F30" s="6">
        <f t="shared" si="0"/>
        <v>2.4400019999999927</v>
      </c>
      <c r="G30" s="6">
        <f t="shared" si="1"/>
        <v>0</v>
      </c>
      <c r="H30" s="6"/>
      <c r="I30" s="6"/>
      <c r="J30" s="6"/>
      <c r="K30" s="6"/>
      <c r="L30" s="6"/>
      <c r="M30" s="2"/>
      <c r="N30" s="11"/>
      <c r="O30" s="11"/>
      <c r="P30" s="11"/>
      <c r="Q30" s="11"/>
    </row>
    <row r="31" spans="1:17" ht="12.75" x14ac:dyDescent="0.2">
      <c r="A31" s="4">
        <v>45034</v>
      </c>
      <c r="B31" s="6">
        <v>275.32998700000002</v>
      </c>
      <c r="C31" s="6">
        <v>281.10000600000001</v>
      </c>
      <c r="D31" s="6">
        <v>273.57000699999998</v>
      </c>
      <c r="E31" s="6">
        <v>276.67001299999998</v>
      </c>
      <c r="F31" s="6">
        <f>IF(E31-E30&gt;0,E31-E30,)</f>
        <v>6.6500239999999735</v>
      </c>
      <c r="G31" s="6">
        <f>IF(E31-E30&lt;0,E30-E31,)</f>
        <v>0</v>
      </c>
      <c r="H31" s="15">
        <f>AVERAGE(INDEX(F:F,ROW()-$Q$1+1):INDEX(F:F,ROW()))</f>
        <v>2.4692862142857126</v>
      </c>
      <c r="I31" s="15">
        <f>AVERAGE(INDEX(G:G,ROW()-$Q$1+1):INDEX(G:G,ROW()))</f>
        <v>1.5714285714285714</v>
      </c>
      <c r="J31" s="3">
        <f t="shared" ref="J31:J32" si="2">100-(100/(1+(H31/I31)))</f>
        <v>61.110133855914121</v>
      </c>
      <c r="K31" s="6">
        <f>AVERAGE(INDEX(F:F,ROW()-$Q$1+1):INDEX(F:F,ROW()))</f>
        <v>2.4692862142857126</v>
      </c>
      <c r="L31" s="6">
        <f>AVERAGE(INDEX(G:G,ROW()-$Q$1+1):INDEX(G:G,ROW()))</f>
        <v>1.5714285714285714</v>
      </c>
      <c r="M31" s="3">
        <f t="shared" ref="M31:M42" si="3">100-(100/(1+(K31/L31)))</f>
        <v>61.110133855914121</v>
      </c>
      <c r="N31" s="11">
        <f>IF(J31&gt;70,1,)</f>
        <v>0</v>
      </c>
      <c r="O31" s="11">
        <f>IF(M31&gt;70,1,)</f>
        <v>0</v>
      </c>
      <c r="P31" s="11"/>
      <c r="Q31" s="11"/>
    </row>
    <row r="32" spans="1:17" ht="12.75" x14ac:dyDescent="0.2">
      <c r="A32" s="4">
        <v>45035</v>
      </c>
      <c r="B32" s="6">
        <v>273.60998499999999</v>
      </c>
      <c r="C32" s="6">
        <v>280</v>
      </c>
      <c r="D32" s="6">
        <v>272.32000699999998</v>
      </c>
      <c r="E32" s="6">
        <v>279.30999800000001</v>
      </c>
      <c r="F32" s="6">
        <f t="shared" ref="F32:F95" si="4">IF(E32-E31&gt;0,E32-E31,)</f>
        <v>2.6399850000000242</v>
      </c>
      <c r="G32" s="6">
        <f t="shared" ref="G32:G37" si="5">IF(E32-E31&lt;0,E31-E32,)</f>
        <v>0</v>
      </c>
      <c r="H32" s="6">
        <f>(F32*(1/$Q$1))+(H31*(1-(1/$Q$1)))</f>
        <v>2.4814789846938776</v>
      </c>
      <c r="I32" s="6">
        <f>(G32*(1/$Q$1))+(I31*(1-(1/$Q$1)))</f>
        <v>1.4591836734693877</v>
      </c>
      <c r="J32" s="3">
        <f t="shared" si="2"/>
        <v>62.971109175087058</v>
      </c>
      <c r="K32" s="6">
        <f>AVERAGE(INDEX(F:F,ROW()-$Q$1+1):INDEX(F:F,ROW()))</f>
        <v>2.2478572857142871</v>
      </c>
      <c r="L32" s="6">
        <f>AVERAGE(INDEX(G:G,ROW()-$Q$1+1):INDEX(G:G,ROW()))</f>
        <v>1.5714285714285714</v>
      </c>
      <c r="M32" s="3">
        <f t="shared" si="3"/>
        <v>58.855434492035386</v>
      </c>
      <c r="N32" s="11">
        <f t="shared" ref="N32:N42" si="6">IF(J32&gt;70,1,)</f>
        <v>0</v>
      </c>
      <c r="O32" s="11">
        <f t="shared" ref="O32:O42" si="7">IF(M32&gt;70,1,)</f>
        <v>0</v>
      </c>
      <c r="P32" s="11"/>
      <c r="Q32" s="11"/>
    </row>
    <row r="33" spans="1:17" ht="12.75" x14ac:dyDescent="0.2">
      <c r="A33" s="4">
        <v>45036</v>
      </c>
      <c r="B33" s="6">
        <v>276.709991</v>
      </c>
      <c r="C33" s="6">
        <v>280.29998799999998</v>
      </c>
      <c r="D33" s="6">
        <v>270</v>
      </c>
      <c r="E33" s="6">
        <v>271.040009</v>
      </c>
      <c r="F33" s="6">
        <f t="shared" si="4"/>
        <v>0</v>
      </c>
      <c r="G33" s="6">
        <f t="shared" si="5"/>
        <v>8.2699890000000096</v>
      </c>
      <c r="H33" s="6">
        <f t="shared" ref="H33:H96" si="8">(F33*(1/$Q$1))+(H32*(1-(1/$Q$1)))</f>
        <v>2.3042304857871723</v>
      </c>
      <c r="I33" s="6">
        <f t="shared" ref="I33:I96" si="9">(G33*(1/$Q$1))+(I32*(1-(1/$Q$1)))</f>
        <v>1.9456697682215749</v>
      </c>
      <c r="J33" s="3">
        <f t="shared" ref="J33:J96" si="10">100-(100/(1+(H33/I33)))</f>
        <v>54.218460388892446</v>
      </c>
      <c r="K33" s="6">
        <f>AVERAGE(INDEX(F:F,ROW()-$Q$1+1):INDEX(F:F,ROW()))</f>
        <v>1.9628579285714278</v>
      </c>
      <c r="L33" s="6">
        <f>AVERAGE(INDEX(G:G,ROW()-$Q$1+1):INDEX(G:G,ROW()))</f>
        <v>2.1621420714285722</v>
      </c>
      <c r="M33" s="3">
        <f t="shared" si="3"/>
        <v>47.584434632034615</v>
      </c>
      <c r="N33" s="11">
        <f t="shared" si="6"/>
        <v>0</v>
      </c>
      <c r="O33" s="11">
        <f t="shared" si="7"/>
        <v>0</v>
      </c>
      <c r="P33" s="11"/>
      <c r="Q33" s="11"/>
    </row>
    <row r="34" spans="1:17" ht="12.75" x14ac:dyDescent="0.2">
      <c r="A34" s="4">
        <v>45037</v>
      </c>
      <c r="B34" s="6">
        <v>269.51998900000001</v>
      </c>
      <c r="C34" s="6">
        <v>271.82998700000002</v>
      </c>
      <c r="D34" s="6">
        <v>267.22000100000002</v>
      </c>
      <c r="E34" s="6">
        <v>271.19000199999999</v>
      </c>
      <c r="F34" s="6">
        <f t="shared" si="4"/>
        <v>0.14999299999999494</v>
      </c>
      <c r="G34" s="6">
        <f t="shared" si="5"/>
        <v>0</v>
      </c>
      <c r="H34" s="6">
        <f t="shared" si="8"/>
        <v>2.1503563796595166</v>
      </c>
      <c r="I34" s="6">
        <f t="shared" si="9"/>
        <v>1.8066933562057481</v>
      </c>
      <c r="J34" s="3">
        <f t="shared" si="10"/>
        <v>54.342414758385921</v>
      </c>
      <c r="K34" s="6">
        <f>AVERAGE(INDEX(F:F,ROW()-$Q$1+1):INDEX(F:F,ROW()))</f>
        <v>1.6921429999999995</v>
      </c>
      <c r="L34" s="6">
        <f>AVERAGE(INDEX(G:G,ROW()-$Q$1+1):INDEX(G:G,ROW()))</f>
        <v>2.1621420714285722</v>
      </c>
      <c r="M34" s="3">
        <f t="shared" si="3"/>
        <v>43.902902059416562</v>
      </c>
      <c r="N34" s="11">
        <f t="shared" si="6"/>
        <v>0</v>
      </c>
      <c r="O34" s="11">
        <f t="shared" si="7"/>
        <v>0</v>
      </c>
      <c r="P34" s="11"/>
      <c r="Q34" s="11"/>
    </row>
    <row r="35" spans="1:17" ht="12.75" x14ac:dyDescent="0.2">
      <c r="A35" s="4">
        <v>45040</v>
      </c>
      <c r="B35" s="6">
        <v>270.13000499999998</v>
      </c>
      <c r="C35" s="6">
        <v>273.66000400000001</v>
      </c>
      <c r="D35" s="6">
        <v>266.709991</v>
      </c>
      <c r="E35" s="6">
        <v>270.42001299999998</v>
      </c>
      <c r="F35" s="6">
        <f t="shared" si="4"/>
        <v>0</v>
      </c>
      <c r="G35" s="6">
        <f t="shared" si="5"/>
        <v>0.76998900000000958</v>
      </c>
      <c r="H35" s="6">
        <f t="shared" si="8"/>
        <v>1.9967594953981227</v>
      </c>
      <c r="I35" s="6">
        <f t="shared" si="9"/>
        <v>1.7326430450481953</v>
      </c>
      <c r="J35" s="3">
        <f t="shared" si="10"/>
        <v>53.541002177768661</v>
      </c>
      <c r="K35" s="6">
        <f>AVERAGE(INDEX(F:F,ROW()-$Q$1+1):INDEX(F:F,ROW()))</f>
        <v>1.5578569285714292</v>
      </c>
      <c r="L35" s="6">
        <f>AVERAGE(INDEX(G:G,ROW()-$Q$1+1):INDEX(G:G,ROW()))</f>
        <v>2.2171412857142871</v>
      </c>
      <c r="M35" s="3">
        <f t="shared" si="3"/>
        <v>41.267752728359852</v>
      </c>
      <c r="N35" s="11">
        <f t="shared" si="6"/>
        <v>0</v>
      </c>
      <c r="O35" s="11">
        <f t="shared" si="7"/>
        <v>0</v>
      </c>
      <c r="P35" s="11"/>
      <c r="Q35" s="11"/>
    </row>
    <row r="36" spans="1:17" ht="12.75" x14ac:dyDescent="0.2">
      <c r="A36" s="4">
        <v>45041</v>
      </c>
      <c r="B36" s="6">
        <v>270.77999899999998</v>
      </c>
      <c r="C36" s="6">
        <v>272.47000100000002</v>
      </c>
      <c r="D36" s="6">
        <v>262.25</v>
      </c>
      <c r="E36" s="6">
        <v>262.41000400000001</v>
      </c>
      <c r="F36" s="6">
        <f t="shared" si="4"/>
        <v>0</v>
      </c>
      <c r="G36" s="6">
        <f t="shared" si="5"/>
        <v>8.0100089999999682</v>
      </c>
      <c r="H36" s="6">
        <f t="shared" si="8"/>
        <v>1.8541338171553996</v>
      </c>
      <c r="I36" s="6">
        <f t="shared" si="9"/>
        <v>2.1810263275447506</v>
      </c>
      <c r="J36" s="3">
        <f t="shared" si="10"/>
        <v>45.949448117707327</v>
      </c>
      <c r="K36" s="6">
        <f>AVERAGE(INDEX(F:F,ROW()-$Q$1+1):INDEX(F:F,ROW()))</f>
        <v>1.5578569285714292</v>
      </c>
      <c r="L36" s="6">
        <f>AVERAGE(INDEX(G:G,ROW()-$Q$1+1):INDEX(G:G,ROW()))</f>
        <v>2.4235708571428551</v>
      </c>
      <c r="M36" s="3">
        <f t="shared" si="3"/>
        <v>39.128097065107099</v>
      </c>
      <c r="N36" s="11">
        <f t="shared" si="6"/>
        <v>0</v>
      </c>
      <c r="O36" s="11">
        <f t="shared" si="7"/>
        <v>0</v>
      </c>
      <c r="P36" s="11"/>
      <c r="Q36" s="11"/>
    </row>
    <row r="37" spans="1:17" ht="12.75" x14ac:dyDescent="0.2">
      <c r="A37" s="4">
        <v>45042</v>
      </c>
      <c r="B37" s="6">
        <v>270.01998900000001</v>
      </c>
      <c r="C37" s="6">
        <v>273.29998799999998</v>
      </c>
      <c r="D37" s="6">
        <v>267.04998799999998</v>
      </c>
      <c r="E37" s="6">
        <v>269.55999800000001</v>
      </c>
      <c r="F37" s="6">
        <f t="shared" si="4"/>
        <v>7.1499939999999924</v>
      </c>
      <c r="G37" s="6">
        <f t="shared" si="5"/>
        <v>0</v>
      </c>
      <c r="H37" s="6">
        <f t="shared" si="8"/>
        <v>2.2324095445014418</v>
      </c>
      <c r="I37" s="6">
        <f t="shared" si="9"/>
        <v>2.0252387327201258</v>
      </c>
      <c r="J37" s="3">
        <f t="shared" si="10"/>
        <v>52.432925388525881</v>
      </c>
      <c r="K37" s="6">
        <f>AVERAGE(INDEX(F:F,ROW()-$Q$1+1):INDEX(F:F,ROW()))</f>
        <v>2.0685707857142859</v>
      </c>
      <c r="L37" s="6">
        <f>AVERAGE(INDEX(G:G,ROW()-$Q$1+1):INDEX(G:G,ROW()))</f>
        <v>2.0149993571428575</v>
      </c>
      <c r="M37" s="3">
        <f t="shared" si="3"/>
        <v>50.655938635768678</v>
      </c>
      <c r="N37" s="11">
        <f t="shared" si="6"/>
        <v>0</v>
      </c>
      <c r="O37" s="11">
        <f t="shared" si="7"/>
        <v>0</v>
      </c>
      <c r="P37" s="11"/>
      <c r="Q37" s="11"/>
    </row>
    <row r="38" spans="1:17" ht="12.75" x14ac:dyDescent="0.2">
      <c r="A38" s="4">
        <v>45043</v>
      </c>
      <c r="B38" s="6">
        <v>273.63000499999998</v>
      </c>
      <c r="C38" s="6">
        <v>274.95001200000002</v>
      </c>
      <c r="D38" s="6">
        <v>266.25</v>
      </c>
      <c r="E38" s="6">
        <v>272.26001000000002</v>
      </c>
      <c r="F38" s="6">
        <f t="shared" si="4"/>
        <v>2.7000120000000152</v>
      </c>
      <c r="G38" s="6">
        <f t="shared" ref="G38:G42" si="11">IF(E38-E37&lt;0,E37-E38,)</f>
        <v>0</v>
      </c>
      <c r="H38" s="6">
        <f t="shared" si="8"/>
        <v>2.2658097198941971</v>
      </c>
      <c r="I38" s="6">
        <f t="shared" si="9"/>
        <v>1.8805788232401168</v>
      </c>
      <c r="J38" s="3">
        <f t="shared" si="10"/>
        <v>54.645378654780849</v>
      </c>
      <c r="K38" s="6">
        <f>AVERAGE(INDEX(F:F,ROW()-$Q$1+1):INDEX(F:F,ROW()))</f>
        <v>2.1500004285714289</v>
      </c>
      <c r="L38" s="6">
        <f>AVERAGE(INDEX(G:G,ROW()-$Q$1+1):INDEX(G:G,ROW()))</f>
        <v>2.0149993571428575</v>
      </c>
      <c r="M38" s="3">
        <f t="shared" si="3"/>
        <v>51.620661204973139</v>
      </c>
      <c r="N38" s="11">
        <f t="shared" si="6"/>
        <v>0</v>
      </c>
      <c r="O38" s="11">
        <f t="shared" si="7"/>
        <v>0</v>
      </c>
      <c r="P38" s="11"/>
      <c r="Q38" s="11"/>
    </row>
    <row r="39" spans="1:17" ht="12.75" x14ac:dyDescent="0.2">
      <c r="A39" s="4">
        <v>45044</v>
      </c>
      <c r="B39" s="6">
        <v>272.25</v>
      </c>
      <c r="C39" s="6">
        <v>277.57998700000002</v>
      </c>
      <c r="D39" s="6">
        <v>270.709991</v>
      </c>
      <c r="E39" s="6">
        <v>277.48998999999998</v>
      </c>
      <c r="F39" s="6">
        <f t="shared" si="4"/>
        <v>5.229979999999955</v>
      </c>
      <c r="G39" s="6">
        <f t="shared" si="11"/>
        <v>0</v>
      </c>
      <c r="H39" s="6">
        <f t="shared" si="8"/>
        <v>2.47753616847318</v>
      </c>
      <c r="I39" s="6">
        <f t="shared" si="9"/>
        <v>1.7462517644372515</v>
      </c>
      <c r="J39" s="3">
        <f t="shared" si="10"/>
        <v>58.656736744972321</v>
      </c>
      <c r="K39" s="6">
        <f>AVERAGE(INDEX(F:F,ROW()-$Q$1+1):INDEX(F:F,ROW()))</f>
        <v>2.13642657142857</v>
      </c>
      <c r="L39" s="6">
        <f>AVERAGE(INDEX(G:G,ROW()-$Q$1+1):INDEX(G:G,ROW()))</f>
        <v>2.0149993571428575</v>
      </c>
      <c r="M39" s="3">
        <f t="shared" si="3"/>
        <v>51.462475982649863</v>
      </c>
      <c r="N39" s="11">
        <f t="shared" si="6"/>
        <v>0</v>
      </c>
      <c r="O39" s="11">
        <f t="shared" si="7"/>
        <v>0</v>
      </c>
      <c r="P39" s="11"/>
      <c r="Q39" s="11"/>
    </row>
    <row r="40" spans="1:17" ht="12.75" x14ac:dyDescent="0.2">
      <c r="A40" s="4">
        <v>45047</v>
      </c>
      <c r="B40" s="6">
        <v>278.39999399999999</v>
      </c>
      <c r="C40" s="6">
        <v>290.57998700000002</v>
      </c>
      <c r="D40" s="6">
        <v>277.79998799999998</v>
      </c>
      <c r="E40" s="6">
        <v>289.10000600000001</v>
      </c>
      <c r="F40" s="6">
        <f t="shared" si="4"/>
        <v>11.61001600000003</v>
      </c>
      <c r="G40" s="6">
        <f t="shared" si="11"/>
        <v>0</v>
      </c>
      <c r="H40" s="6">
        <f t="shared" si="8"/>
        <v>3.1298561564393834</v>
      </c>
      <c r="I40" s="6">
        <f t="shared" si="9"/>
        <v>1.6215194955488765</v>
      </c>
      <c r="J40" s="3">
        <f t="shared" si="10"/>
        <v>65.872631121676619</v>
      </c>
      <c r="K40" s="6">
        <f>AVERAGE(INDEX(F:F,ROW()-$Q$1+1):INDEX(F:F,ROW()))</f>
        <v>2.9657134285714295</v>
      </c>
      <c r="L40" s="6">
        <f>AVERAGE(INDEX(G:G,ROW()-$Q$1+1):INDEX(G:G,ROW()))</f>
        <v>1.7221417142857141</v>
      </c>
      <c r="M40" s="3">
        <f t="shared" si="3"/>
        <v>63.263760039391769</v>
      </c>
      <c r="N40" s="11">
        <f t="shared" si="6"/>
        <v>0</v>
      </c>
      <c r="O40" s="11">
        <f t="shared" si="7"/>
        <v>0</v>
      </c>
      <c r="P40" s="11"/>
      <c r="Q40" s="11"/>
    </row>
    <row r="41" spans="1:17" ht="12.75" x14ac:dyDescent="0.2">
      <c r="A41" s="4">
        <v>45048</v>
      </c>
      <c r="B41" s="6">
        <v>286.79998799999998</v>
      </c>
      <c r="C41" s="6">
        <v>288.35998499999999</v>
      </c>
      <c r="D41" s="6">
        <v>280.82998700000002</v>
      </c>
      <c r="E41" s="6">
        <v>282.10000600000001</v>
      </c>
      <c r="F41" s="6">
        <f t="shared" si="4"/>
        <v>0</v>
      </c>
      <c r="G41" s="6">
        <f t="shared" si="11"/>
        <v>7</v>
      </c>
      <c r="H41" s="6">
        <f t="shared" si="8"/>
        <v>2.9062950024079992</v>
      </c>
      <c r="I41" s="6">
        <f t="shared" si="9"/>
        <v>2.0056966744382425</v>
      </c>
      <c r="J41" s="3">
        <f t="shared" si="10"/>
        <v>59.167343790655487</v>
      </c>
      <c r="K41" s="6">
        <f>AVERAGE(INDEX(F:F,ROW()-$Q$1+1):INDEX(F:F,ROW()))</f>
        <v>2.9657134285714295</v>
      </c>
      <c r="L41" s="6">
        <f>AVERAGE(INDEX(G:G,ROW()-$Q$1+1):INDEX(G:G,ROW()))</f>
        <v>1.7407138571428586</v>
      </c>
      <c r="M41" s="3">
        <f t="shared" si="3"/>
        <v>63.014113435332234</v>
      </c>
      <c r="N41" s="11">
        <f t="shared" si="6"/>
        <v>0</v>
      </c>
      <c r="O41" s="11">
        <f t="shared" si="7"/>
        <v>0</v>
      </c>
      <c r="P41" s="11"/>
      <c r="Q41" s="11"/>
    </row>
    <row r="42" spans="1:17" ht="12.75" x14ac:dyDescent="0.2">
      <c r="A42" s="4">
        <v>45049</v>
      </c>
      <c r="B42" s="6">
        <v>278.39999399999999</v>
      </c>
      <c r="C42" s="6">
        <v>283.67001299999998</v>
      </c>
      <c r="D42" s="6">
        <v>274.72000100000002</v>
      </c>
      <c r="E42" s="6">
        <v>278.01998900000001</v>
      </c>
      <c r="F42" s="6">
        <f t="shared" si="4"/>
        <v>0</v>
      </c>
      <c r="G42" s="6">
        <f t="shared" si="11"/>
        <v>4.080016999999998</v>
      </c>
      <c r="H42" s="6">
        <f t="shared" si="8"/>
        <v>2.6987025022359994</v>
      </c>
      <c r="I42" s="6">
        <f t="shared" si="9"/>
        <v>2.153862411978368</v>
      </c>
      <c r="J42" s="3">
        <f t="shared" si="10"/>
        <v>55.613939224817571</v>
      </c>
      <c r="K42" s="6">
        <f>AVERAGE(INDEX(F:F,ROW()-$Q$1+1):INDEX(F:F,ROW()))</f>
        <v>2.9657134285714295</v>
      </c>
      <c r="L42" s="6">
        <f>AVERAGE(INDEX(G:G,ROW()-$Q$1+1):INDEX(G:G,ROW()))</f>
        <v>2.009285999999999</v>
      </c>
      <c r="M42" s="3">
        <f t="shared" si="3"/>
        <v>59.612337069615187</v>
      </c>
      <c r="N42" s="11">
        <f t="shared" si="6"/>
        <v>0</v>
      </c>
      <c r="O42" s="11">
        <f t="shared" si="7"/>
        <v>0</v>
      </c>
      <c r="P42" s="11"/>
      <c r="Q42" s="11"/>
    </row>
    <row r="43" spans="1:17" ht="12.75" x14ac:dyDescent="0.2">
      <c r="A43" s="4">
        <v>45050</v>
      </c>
      <c r="B43" s="6">
        <v>276.51001000000002</v>
      </c>
      <c r="C43" s="6">
        <v>278.58999599999999</v>
      </c>
      <c r="D43" s="6">
        <v>272.39999399999999</v>
      </c>
      <c r="E43" s="6">
        <v>275.61999500000002</v>
      </c>
      <c r="F43" s="6">
        <f t="shared" si="4"/>
        <v>0</v>
      </c>
      <c r="G43" s="6">
        <f t="shared" ref="G43:G106" si="12">IF(E43-E42&lt;0,E42-E43,)</f>
        <v>2.3999939999999924</v>
      </c>
      <c r="H43" s="6">
        <f t="shared" si="8"/>
        <v>2.5059380377905711</v>
      </c>
      <c r="I43" s="6">
        <f t="shared" si="9"/>
        <v>2.1714432396941983</v>
      </c>
      <c r="J43" s="3">
        <f t="shared" si="10"/>
        <v>53.575663156930467</v>
      </c>
      <c r="K43" s="6">
        <f>AVERAGE(INDEX(F:F,ROW()-$Q$1+1):INDEX(F:F,ROW()))</f>
        <v>2.7550004285714271</v>
      </c>
      <c r="L43" s="6">
        <f>AVERAGE(INDEX(G:G,ROW()-$Q$1+1):INDEX(G:G,ROW()))</f>
        <v>2.1807141428571413</v>
      </c>
      <c r="M43" s="3">
        <f t="shared" ref="M43:M106" si="13">100-(100/(1+(K43/L43)))</f>
        <v>55.817661023579689</v>
      </c>
      <c r="N43" s="11">
        <f t="shared" ref="N43:N106" si="14">IF(J43&gt;70,1,)</f>
        <v>0</v>
      </c>
      <c r="O43" s="11">
        <f t="shared" ref="O43:O106" si="15">IF(M43&gt;70,1,)</f>
        <v>0</v>
      </c>
      <c r="P43" s="11"/>
      <c r="Q43" s="11"/>
    </row>
    <row r="44" spans="1:17" ht="12.75" x14ac:dyDescent="0.2">
      <c r="A44" s="4">
        <v>45051</v>
      </c>
      <c r="B44" s="6">
        <v>278.26001000000002</v>
      </c>
      <c r="C44" s="6">
        <v>287.54998799999998</v>
      </c>
      <c r="D44" s="6">
        <v>277.30999800000001</v>
      </c>
      <c r="E44" s="6">
        <v>286.79998799999998</v>
      </c>
      <c r="F44" s="6">
        <f t="shared" si="4"/>
        <v>11.179992999999968</v>
      </c>
      <c r="G44" s="6">
        <f t="shared" si="12"/>
        <v>0</v>
      </c>
      <c r="H44" s="6">
        <f t="shared" si="8"/>
        <v>3.1255133922340996</v>
      </c>
      <c r="I44" s="6">
        <f t="shared" si="9"/>
        <v>2.0163401511446128</v>
      </c>
      <c r="J44" s="3">
        <f t="shared" si="10"/>
        <v>60.785733507693891</v>
      </c>
      <c r="K44" s="6">
        <f>AVERAGE(INDEX(F:F,ROW()-$Q$1+1):INDEX(F:F,ROW()))</f>
        <v>3.3792854999999968</v>
      </c>
      <c r="L44" s="6">
        <f>AVERAGE(INDEX(G:G,ROW()-$Q$1+1):INDEX(G:G,ROW()))</f>
        <v>2.1807141428571413</v>
      </c>
      <c r="M44" s="3">
        <f t="shared" si="13"/>
        <v>60.778520091117677</v>
      </c>
      <c r="N44" s="11">
        <f t="shared" si="14"/>
        <v>0</v>
      </c>
      <c r="O44" s="11">
        <f t="shared" si="15"/>
        <v>0</v>
      </c>
      <c r="P44" s="11"/>
      <c r="Q44" s="11"/>
    </row>
    <row r="45" spans="1:17" ht="12.75" x14ac:dyDescent="0.2">
      <c r="A45" s="4">
        <v>45054</v>
      </c>
      <c r="B45" s="6">
        <v>285.22000100000002</v>
      </c>
      <c r="C45" s="6">
        <v>292.20001200000002</v>
      </c>
      <c r="D45" s="6">
        <v>283.5</v>
      </c>
      <c r="E45" s="6">
        <v>291.51001000000002</v>
      </c>
      <c r="F45" s="6">
        <f t="shared" si="4"/>
        <v>4.7100220000000377</v>
      </c>
      <c r="G45" s="6">
        <f t="shared" si="12"/>
        <v>0</v>
      </c>
      <c r="H45" s="6">
        <f t="shared" si="8"/>
        <v>3.2386925785030956</v>
      </c>
      <c r="I45" s="6">
        <f t="shared" si="9"/>
        <v>1.8723158546342835</v>
      </c>
      <c r="J45" s="3">
        <f t="shared" si="10"/>
        <v>63.366997352321583</v>
      </c>
      <c r="K45" s="6">
        <f>AVERAGE(INDEX(F:F,ROW()-$Q$1+1):INDEX(F:F,ROW()))</f>
        <v>3.2407139285714299</v>
      </c>
      <c r="L45" s="6">
        <f>AVERAGE(INDEX(G:G,ROW()-$Q$1+1):INDEX(G:G,ROW()))</f>
        <v>2.1807141428571413</v>
      </c>
      <c r="M45" s="3">
        <f t="shared" si="13"/>
        <v>59.776020005693574</v>
      </c>
      <c r="N45" s="11">
        <f t="shared" si="14"/>
        <v>0</v>
      </c>
      <c r="O45" s="11">
        <f t="shared" si="15"/>
        <v>0</v>
      </c>
      <c r="P45" s="11"/>
      <c r="Q45" s="11"/>
    </row>
    <row r="46" spans="1:17" ht="12.75" x14ac:dyDescent="0.2">
      <c r="A46" s="4">
        <v>45055</v>
      </c>
      <c r="B46" s="6">
        <v>288.98998999999998</v>
      </c>
      <c r="C46" s="6">
        <v>289.73001099999999</v>
      </c>
      <c r="D46" s="6">
        <v>284.5</v>
      </c>
      <c r="E46" s="6">
        <v>285.709991</v>
      </c>
      <c r="F46" s="6">
        <f t="shared" si="4"/>
        <v>0</v>
      </c>
      <c r="G46" s="6">
        <f t="shared" si="12"/>
        <v>5.8000190000000202</v>
      </c>
      <c r="H46" s="6">
        <f t="shared" si="8"/>
        <v>3.0073573943243033</v>
      </c>
      <c r="I46" s="6">
        <f t="shared" si="9"/>
        <v>2.1528660793032648</v>
      </c>
      <c r="J46" s="3">
        <f t="shared" si="10"/>
        <v>58.279596023196476</v>
      </c>
      <c r="K46" s="6">
        <f>AVERAGE(INDEX(F:F,ROW()-$Q$1+1):INDEX(F:F,ROW()))</f>
        <v>3.0521435714285707</v>
      </c>
      <c r="L46" s="6">
        <f>AVERAGE(INDEX(G:G,ROW()-$Q$1+1):INDEX(G:G,ROW()))</f>
        <v>2.595001214285714</v>
      </c>
      <c r="M46" s="3">
        <f t="shared" si="13"/>
        <v>54.047553006780532</v>
      </c>
      <c r="N46" s="11">
        <f t="shared" si="14"/>
        <v>0</v>
      </c>
      <c r="O46" s="11">
        <f t="shared" si="15"/>
        <v>0</v>
      </c>
      <c r="P46" s="11"/>
      <c r="Q46" s="11"/>
    </row>
    <row r="47" spans="1:17" ht="12.75" x14ac:dyDescent="0.2">
      <c r="A47" s="4">
        <v>45056</v>
      </c>
      <c r="B47" s="6">
        <v>290.04998799999998</v>
      </c>
      <c r="C47" s="6">
        <v>291.13000499999998</v>
      </c>
      <c r="D47" s="6">
        <v>284.60998499999999</v>
      </c>
      <c r="E47" s="6">
        <v>288.85000600000001</v>
      </c>
      <c r="F47" s="6">
        <f t="shared" si="4"/>
        <v>3.1400150000000053</v>
      </c>
      <c r="G47" s="6">
        <f t="shared" si="12"/>
        <v>0</v>
      </c>
      <c r="H47" s="6">
        <f t="shared" si="8"/>
        <v>3.0168329375868539</v>
      </c>
      <c r="I47" s="6">
        <f t="shared" si="9"/>
        <v>1.999089930781603</v>
      </c>
      <c r="J47" s="3">
        <f t="shared" si="10"/>
        <v>60.145122179044741</v>
      </c>
      <c r="K47" s="6">
        <f>AVERAGE(INDEX(F:F,ROW()-$Q$1+1):INDEX(F:F,ROW()))</f>
        <v>3.276430357142857</v>
      </c>
      <c r="L47" s="6">
        <f>AVERAGE(INDEX(G:G,ROW()-$Q$1+1):INDEX(G:G,ROW()))</f>
        <v>2.0042877142857134</v>
      </c>
      <c r="M47" s="3">
        <f t="shared" si="13"/>
        <v>62.045167206900288</v>
      </c>
      <c r="N47" s="11">
        <f t="shared" si="14"/>
        <v>0</v>
      </c>
      <c r="O47" s="11">
        <f t="shared" si="15"/>
        <v>0</v>
      </c>
      <c r="P47" s="11"/>
      <c r="Q47" s="11"/>
    </row>
    <row r="48" spans="1:17" ht="12.75" x14ac:dyDescent="0.2">
      <c r="A48" s="4">
        <v>45057</v>
      </c>
      <c r="B48" s="6">
        <v>288.959991</v>
      </c>
      <c r="C48" s="6">
        <v>289.5</v>
      </c>
      <c r="D48" s="6">
        <v>282.459991</v>
      </c>
      <c r="E48" s="6">
        <v>285.77999899999998</v>
      </c>
      <c r="F48" s="6">
        <f t="shared" si="4"/>
        <v>0</v>
      </c>
      <c r="G48" s="6">
        <f t="shared" si="12"/>
        <v>3.0700070000000323</v>
      </c>
      <c r="H48" s="6">
        <f t="shared" si="8"/>
        <v>2.8013448706163646</v>
      </c>
      <c r="I48" s="6">
        <f t="shared" si="9"/>
        <v>2.0755840071543483</v>
      </c>
      <c r="J48" s="3">
        <f t="shared" si="10"/>
        <v>57.440757099924824</v>
      </c>
      <c r="K48" s="6">
        <f>AVERAGE(INDEX(F:F,ROW()-$Q$1+1):INDEX(F:F,ROW()))</f>
        <v>3.2657165714285719</v>
      </c>
      <c r="L48" s="6">
        <f>AVERAGE(INDEX(G:G,ROW()-$Q$1+1):INDEX(G:G,ROW()))</f>
        <v>2.22357392857143</v>
      </c>
      <c r="M48" s="3">
        <f t="shared" si="13"/>
        <v>59.492507664306899</v>
      </c>
      <c r="N48" s="11">
        <f t="shared" si="14"/>
        <v>0</v>
      </c>
      <c r="O48" s="11">
        <f t="shared" si="15"/>
        <v>0</v>
      </c>
      <c r="P48" s="11"/>
      <c r="Q48" s="11"/>
    </row>
    <row r="49" spans="1:17" ht="12.75" x14ac:dyDescent="0.2">
      <c r="A49" s="4">
        <v>45058</v>
      </c>
      <c r="B49" s="6">
        <v>285.290009</v>
      </c>
      <c r="C49" s="6">
        <v>287.79998799999998</v>
      </c>
      <c r="D49" s="6">
        <v>280.459991</v>
      </c>
      <c r="E49" s="6">
        <v>283.39999399999999</v>
      </c>
      <c r="F49" s="6">
        <f t="shared" si="4"/>
        <v>0</v>
      </c>
      <c r="G49" s="6">
        <f t="shared" si="12"/>
        <v>2.3800049999999828</v>
      </c>
      <c r="H49" s="6">
        <f t="shared" si="8"/>
        <v>2.6012488084294816</v>
      </c>
      <c r="I49" s="6">
        <f t="shared" si="9"/>
        <v>2.0973283637861795</v>
      </c>
      <c r="J49" s="3">
        <f t="shared" si="10"/>
        <v>55.362479173729028</v>
      </c>
      <c r="K49" s="6">
        <f>AVERAGE(INDEX(F:F,ROW()-$Q$1+1):INDEX(F:F,ROW()))</f>
        <v>3.2657165714285719</v>
      </c>
      <c r="L49" s="6">
        <f>AVERAGE(INDEX(G:G,ROW()-$Q$1+1):INDEX(G:G,ROW()))</f>
        <v>2.3385750714285711</v>
      </c>
      <c r="M49" s="3">
        <f t="shared" si="13"/>
        <v>58.271709959827611</v>
      </c>
      <c r="N49" s="11">
        <f t="shared" si="14"/>
        <v>0</v>
      </c>
      <c r="O49" s="11">
        <f t="shared" si="15"/>
        <v>0</v>
      </c>
      <c r="P49" s="11"/>
      <c r="Q49" s="11"/>
    </row>
    <row r="50" spans="1:17" ht="12.75" x14ac:dyDescent="0.2">
      <c r="A50" s="4">
        <v>45061</v>
      </c>
      <c r="B50" s="6">
        <v>285.07998700000002</v>
      </c>
      <c r="C50" s="6">
        <v>289.69000199999999</v>
      </c>
      <c r="D50" s="6">
        <v>281.51998900000001</v>
      </c>
      <c r="E50" s="6">
        <v>289.52999899999998</v>
      </c>
      <c r="F50" s="6">
        <f t="shared" si="4"/>
        <v>6.1300049999999828</v>
      </c>
      <c r="G50" s="6">
        <f t="shared" si="12"/>
        <v>0</v>
      </c>
      <c r="H50" s="6">
        <f t="shared" si="8"/>
        <v>2.8533028221130889</v>
      </c>
      <c r="I50" s="6">
        <f t="shared" si="9"/>
        <v>1.9475191949443096</v>
      </c>
      <c r="J50" s="3">
        <f t="shared" si="10"/>
        <v>59.433630573582143</v>
      </c>
      <c r="K50" s="6">
        <f>AVERAGE(INDEX(F:F,ROW()-$Q$1+1):INDEX(F:F,ROW()))</f>
        <v>3.7035740714285703</v>
      </c>
      <c r="L50" s="6">
        <f>AVERAGE(INDEX(G:G,ROW()-$Q$1+1):INDEX(G:G,ROW()))</f>
        <v>1.7664315714285732</v>
      </c>
      <c r="M50" s="3">
        <f t="shared" si="13"/>
        <v>67.70695156895826</v>
      </c>
      <c r="N50" s="11">
        <f t="shared" si="14"/>
        <v>0</v>
      </c>
      <c r="O50" s="11">
        <f t="shared" si="15"/>
        <v>0</v>
      </c>
      <c r="P50" s="11"/>
      <c r="Q50" s="11"/>
    </row>
    <row r="51" spans="1:17" ht="12.75" x14ac:dyDescent="0.2">
      <c r="A51" s="4">
        <v>45062</v>
      </c>
      <c r="B51" s="6">
        <v>288.41000400000001</v>
      </c>
      <c r="C51" s="6">
        <v>298.70001200000002</v>
      </c>
      <c r="D51" s="6">
        <v>288.32000699999998</v>
      </c>
      <c r="E51" s="6">
        <v>292.13000499999998</v>
      </c>
      <c r="F51" s="6">
        <f t="shared" si="4"/>
        <v>2.6000060000000076</v>
      </c>
      <c r="G51" s="6">
        <f t="shared" si="12"/>
        <v>0</v>
      </c>
      <c r="H51" s="6">
        <f t="shared" si="8"/>
        <v>2.8352101919621546</v>
      </c>
      <c r="I51" s="6">
        <f t="shared" si="9"/>
        <v>1.808410681019716</v>
      </c>
      <c r="J51" s="3">
        <f t="shared" si="10"/>
        <v>61.056022218746357</v>
      </c>
      <c r="K51" s="6">
        <f>AVERAGE(INDEX(F:F,ROW()-$Q$1+1):INDEX(F:F,ROW()))</f>
        <v>3.3785749285714286</v>
      </c>
      <c r="L51" s="6">
        <f>AVERAGE(INDEX(G:G,ROW()-$Q$1+1):INDEX(G:G,ROW()))</f>
        <v>1.7664315714285732</v>
      </c>
      <c r="M51" s="3">
        <f t="shared" si="13"/>
        <v>65.667068225694706</v>
      </c>
      <c r="N51" s="11">
        <f t="shared" si="14"/>
        <v>0</v>
      </c>
      <c r="O51" s="11">
        <f t="shared" si="15"/>
        <v>0</v>
      </c>
      <c r="P51" s="11"/>
      <c r="Q51" s="11"/>
    </row>
    <row r="52" spans="1:17" ht="12.75" x14ac:dyDescent="0.2">
      <c r="A52" s="4">
        <v>45063</v>
      </c>
      <c r="B52" s="6">
        <v>295.83999599999999</v>
      </c>
      <c r="C52" s="6">
        <v>301.98998999999998</v>
      </c>
      <c r="D52" s="6">
        <v>294.29998799999998</v>
      </c>
      <c r="E52" s="6">
        <v>301.77999899999998</v>
      </c>
      <c r="F52" s="6">
        <f t="shared" si="4"/>
        <v>9.6499939999999924</v>
      </c>
      <c r="G52" s="6">
        <f t="shared" si="12"/>
        <v>0</v>
      </c>
      <c r="H52" s="6">
        <f t="shared" si="8"/>
        <v>3.3219804639648571</v>
      </c>
      <c r="I52" s="6">
        <f t="shared" si="9"/>
        <v>1.6792384895183079</v>
      </c>
      <c r="J52" s="3">
        <f t="shared" si="10"/>
        <v>66.423415868469817</v>
      </c>
      <c r="K52" s="6">
        <f>AVERAGE(INDEX(F:F,ROW()-$Q$1+1):INDEX(F:F,ROW()))</f>
        <v>3.8750022142857126</v>
      </c>
      <c r="L52" s="6">
        <f>AVERAGE(INDEX(G:G,ROW()-$Q$1+1):INDEX(G:G,ROW()))</f>
        <v>1.7664315714285732</v>
      </c>
      <c r="M52" s="3">
        <f t="shared" si="13"/>
        <v>68.68825127573632</v>
      </c>
      <c r="N52" s="11">
        <f t="shared" si="14"/>
        <v>0</v>
      </c>
      <c r="O52" s="11">
        <f t="shared" si="15"/>
        <v>0</v>
      </c>
      <c r="P52" s="11"/>
      <c r="Q52" s="11"/>
    </row>
    <row r="53" spans="1:17" ht="12.75" x14ac:dyDescent="0.2">
      <c r="A53" s="4">
        <v>45064</v>
      </c>
      <c r="B53" s="6">
        <v>304.10000600000001</v>
      </c>
      <c r="C53" s="6">
        <v>318.27999899999998</v>
      </c>
      <c r="D53" s="6">
        <v>303.20001200000002</v>
      </c>
      <c r="E53" s="6">
        <v>316.77999899999998</v>
      </c>
      <c r="F53" s="6">
        <f t="shared" si="4"/>
        <v>15</v>
      </c>
      <c r="G53" s="6">
        <f t="shared" si="12"/>
        <v>0</v>
      </c>
      <c r="H53" s="6">
        <f t="shared" si="8"/>
        <v>4.1561247165387956</v>
      </c>
      <c r="I53" s="6">
        <f t="shared" si="9"/>
        <v>1.559292883124143</v>
      </c>
      <c r="J53" s="3">
        <f t="shared" si="10"/>
        <v>72.71777860613193</v>
      </c>
      <c r="K53" s="6">
        <f>AVERAGE(INDEX(F:F,ROW()-$Q$1+1):INDEX(F:F,ROW()))</f>
        <v>4.5728607857142878</v>
      </c>
      <c r="L53" s="6">
        <f>AVERAGE(INDEX(G:G,ROW()-$Q$1+1):INDEX(G:G,ROW()))</f>
        <v>1.7664315714285732</v>
      </c>
      <c r="M53" s="3">
        <f t="shared" si="13"/>
        <v>72.135193142839853</v>
      </c>
      <c r="N53" s="11">
        <f t="shared" si="14"/>
        <v>1</v>
      </c>
      <c r="O53" s="11">
        <f t="shared" si="15"/>
        <v>1</v>
      </c>
      <c r="P53" s="11"/>
      <c r="Q53" s="11"/>
    </row>
    <row r="54" spans="1:17" ht="12.75" x14ac:dyDescent="0.2">
      <c r="A54" s="4">
        <v>45065</v>
      </c>
      <c r="B54" s="6">
        <v>315.35998499999999</v>
      </c>
      <c r="C54" s="6">
        <v>315.79998799999998</v>
      </c>
      <c r="D54" s="6">
        <v>309.16000400000001</v>
      </c>
      <c r="E54" s="6">
        <v>312.64001500000001</v>
      </c>
      <c r="F54" s="6">
        <f t="shared" si="4"/>
        <v>0</v>
      </c>
      <c r="G54" s="6">
        <f t="shared" si="12"/>
        <v>4.1399839999999699</v>
      </c>
      <c r="H54" s="6">
        <f t="shared" si="8"/>
        <v>3.8592586653574532</v>
      </c>
      <c r="I54" s="6">
        <f t="shared" si="9"/>
        <v>1.7436279629009879</v>
      </c>
      <c r="J54" s="3">
        <f t="shared" si="10"/>
        <v>68.879827871102862</v>
      </c>
      <c r="K54" s="6">
        <f>AVERAGE(INDEX(F:F,ROW()-$Q$1+1):INDEX(F:F,ROW()))</f>
        <v>3.7435739285714282</v>
      </c>
      <c r="L54" s="6">
        <f>AVERAGE(INDEX(G:G,ROW()-$Q$1+1):INDEX(G:G,ROW()))</f>
        <v>2.0621447142857141</v>
      </c>
      <c r="M54" s="3">
        <f t="shared" si="13"/>
        <v>64.480801755303787</v>
      </c>
      <c r="N54" s="11">
        <f t="shared" si="14"/>
        <v>0</v>
      </c>
      <c r="O54" s="11">
        <f t="shared" si="15"/>
        <v>0</v>
      </c>
      <c r="P54" s="11"/>
      <c r="Q54" s="11"/>
    </row>
    <row r="55" spans="1:17" ht="12.75" x14ac:dyDescent="0.2">
      <c r="A55" s="4">
        <v>45068</v>
      </c>
      <c r="B55" s="6">
        <v>309.01001000000002</v>
      </c>
      <c r="C55" s="6">
        <v>315.20001200000002</v>
      </c>
      <c r="D55" s="6">
        <v>306.79998799999998</v>
      </c>
      <c r="E55" s="6">
        <v>311.76001000000002</v>
      </c>
      <c r="F55" s="6">
        <f t="shared" si="4"/>
        <v>0</v>
      </c>
      <c r="G55" s="6">
        <f t="shared" si="12"/>
        <v>0.88000499999998283</v>
      </c>
      <c r="H55" s="6">
        <f t="shared" si="8"/>
        <v>3.5835973321176353</v>
      </c>
      <c r="I55" s="6">
        <f t="shared" si="9"/>
        <v>1.6819406084080588</v>
      </c>
      <c r="J55" s="3">
        <f t="shared" si="10"/>
        <v>68.057573083593823</v>
      </c>
      <c r="K55" s="6">
        <f>AVERAGE(INDEX(F:F,ROW()-$Q$1+1):INDEX(F:F,ROW()))</f>
        <v>3.7435739285714282</v>
      </c>
      <c r="L55" s="6">
        <f>AVERAGE(INDEX(G:G,ROW()-$Q$1+1):INDEX(G:G,ROW()))</f>
        <v>1.6250022142857128</v>
      </c>
      <c r="M55" s="3">
        <f t="shared" si="13"/>
        <v>69.731225355762746</v>
      </c>
      <c r="N55" s="11">
        <f t="shared" si="14"/>
        <v>0</v>
      </c>
      <c r="O55" s="11">
        <f t="shared" si="15"/>
        <v>0</v>
      </c>
      <c r="P55" s="11"/>
      <c r="Q55" s="11"/>
    </row>
    <row r="56" spans="1:17" ht="12.75" x14ac:dyDescent="0.2">
      <c r="A56" s="4">
        <v>45069</v>
      </c>
      <c r="B56" s="6">
        <v>310</v>
      </c>
      <c r="C56" s="6">
        <v>312.88000499999998</v>
      </c>
      <c r="D56" s="6">
        <v>306.30999800000001</v>
      </c>
      <c r="E56" s="6">
        <v>306.88000499999998</v>
      </c>
      <c r="F56" s="6">
        <f t="shared" si="4"/>
        <v>0</v>
      </c>
      <c r="G56" s="6">
        <f t="shared" si="12"/>
        <v>4.8800050000000397</v>
      </c>
      <c r="H56" s="6">
        <f t="shared" si="8"/>
        <v>3.3276260941092328</v>
      </c>
      <c r="I56" s="6">
        <f t="shared" si="9"/>
        <v>1.9103737792360573</v>
      </c>
      <c r="J56" s="3">
        <f t="shared" si="10"/>
        <v>63.528563852064742</v>
      </c>
      <c r="K56" s="6">
        <f>AVERAGE(INDEX(F:F,ROW()-$Q$1+1):INDEX(F:F,ROW()))</f>
        <v>3.7435739285714282</v>
      </c>
      <c r="L56" s="6">
        <f>AVERAGE(INDEX(G:G,ROW()-$Q$1+1):INDEX(G:G,ROW()))</f>
        <v>1.6821442142857157</v>
      </c>
      <c r="M56" s="3">
        <f t="shared" si="13"/>
        <v>68.996837469336157</v>
      </c>
      <c r="N56" s="11">
        <f t="shared" si="14"/>
        <v>0</v>
      </c>
      <c r="O56" s="11">
        <f t="shared" si="15"/>
        <v>0</v>
      </c>
      <c r="P56" s="11"/>
      <c r="Q56" s="11"/>
    </row>
    <row r="57" spans="1:17" ht="12.75" x14ac:dyDescent="0.2">
      <c r="A57" s="4">
        <v>45070</v>
      </c>
      <c r="B57" s="6">
        <v>302.10000600000001</v>
      </c>
      <c r="C57" s="6">
        <v>306.07000699999998</v>
      </c>
      <c r="D57" s="6">
        <v>298.05999800000001</v>
      </c>
      <c r="E57" s="6">
        <v>305.38000499999998</v>
      </c>
      <c r="F57" s="6">
        <f t="shared" si="4"/>
        <v>0</v>
      </c>
      <c r="G57" s="6">
        <f t="shared" si="12"/>
        <v>1.5</v>
      </c>
      <c r="H57" s="6">
        <f t="shared" si="8"/>
        <v>3.0899385159585733</v>
      </c>
      <c r="I57" s="6">
        <f t="shared" si="9"/>
        <v>1.8810613664334819</v>
      </c>
      <c r="J57" s="3">
        <f t="shared" si="10"/>
        <v>62.159295696295381</v>
      </c>
      <c r="K57" s="6">
        <f>AVERAGE(INDEX(F:F,ROW()-$Q$1+1):INDEX(F:F,ROW()))</f>
        <v>3.7435739285714282</v>
      </c>
      <c r="L57" s="6">
        <f>AVERAGE(INDEX(G:G,ROW()-$Q$1+1):INDEX(G:G,ROW()))</f>
        <v>1.6178589285714307</v>
      </c>
      <c r="M57" s="3">
        <f t="shared" si="13"/>
        <v>69.824131502159702</v>
      </c>
      <c r="N57" s="11">
        <f t="shared" si="14"/>
        <v>0</v>
      </c>
      <c r="O57" s="11">
        <f t="shared" si="15"/>
        <v>0</v>
      </c>
      <c r="P57" s="11"/>
      <c r="Q57" s="11"/>
    </row>
    <row r="58" spans="1:17" ht="12.75" x14ac:dyDescent="0.2">
      <c r="A58" s="4">
        <v>45071</v>
      </c>
      <c r="B58" s="6">
        <v>385.23001099999999</v>
      </c>
      <c r="C58" s="6">
        <v>394.79998799999998</v>
      </c>
      <c r="D58" s="6">
        <v>366.35000600000001</v>
      </c>
      <c r="E58" s="6">
        <v>379.79998799999998</v>
      </c>
      <c r="F58" s="6">
        <f t="shared" si="4"/>
        <v>74.419983000000002</v>
      </c>
      <c r="G58" s="6">
        <f t="shared" si="12"/>
        <v>0</v>
      </c>
      <c r="H58" s="6">
        <f t="shared" si="8"/>
        <v>8.1849416933901047</v>
      </c>
      <c r="I58" s="6">
        <f t="shared" si="9"/>
        <v>1.7466998402596619</v>
      </c>
      <c r="J58" s="3">
        <f t="shared" si="10"/>
        <v>82.412778045385522</v>
      </c>
      <c r="K58" s="6">
        <f>AVERAGE(INDEX(F:F,ROW()-$Q$1+1):INDEX(F:F,ROW()))</f>
        <v>8.2607160714285737</v>
      </c>
      <c r="L58" s="6">
        <f>AVERAGE(INDEX(G:G,ROW()-$Q$1+1):INDEX(G:G,ROW()))</f>
        <v>1.6178589285714307</v>
      </c>
      <c r="M58" s="3">
        <f t="shared" si="13"/>
        <v>83.622547497271313</v>
      </c>
      <c r="N58" s="11">
        <f t="shared" si="14"/>
        <v>1</v>
      </c>
      <c r="O58" s="11">
        <f t="shared" si="15"/>
        <v>1</v>
      </c>
      <c r="P58" s="11"/>
      <c r="Q58" s="11"/>
    </row>
    <row r="59" spans="1:17" ht="12.75" x14ac:dyDescent="0.2">
      <c r="A59" s="4">
        <v>45072</v>
      </c>
      <c r="B59" s="6">
        <v>378.89999399999999</v>
      </c>
      <c r="C59" s="6">
        <v>391.70001200000002</v>
      </c>
      <c r="D59" s="6">
        <v>375.5</v>
      </c>
      <c r="E59" s="6">
        <v>389.459991</v>
      </c>
      <c r="F59" s="6">
        <f t="shared" si="4"/>
        <v>9.6600030000000174</v>
      </c>
      <c r="G59" s="6">
        <f t="shared" si="12"/>
        <v>0</v>
      </c>
      <c r="H59" s="6">
        <f t="shared" si="8"/>
        <v>8.2903032152908125</v>
      </c>
      <c r="I59" s="6">
        <f t="shared" si="9"/>
        <v>1.6219355659554004</v>
      </c>
      <c r="J59" s="3">
        <f t="shared" si="10"/>
        <v>83.637041018179715</v>
      </c>
      <c r="K59" s="6">
        <f>AVERAGE(INDEX(F:F,ROW()-$Q$1+1):INDEX(F:F,ROW()))</f>
        <v>8.6142861428571429</v>
      </c>
      <c r="L59" s="6">
        <f>AVERAGE(INDEX(G:G,ROW()-$Q$1+1):INDEX(G:G,ROW()))</f>
        <v>1.6178589285714307</v>
      </c>
      <c r="M59" s="3">
        <f t="shared" si="13"/>
        <v>84.188467645078532</v>
      </c>
      <c r="N59" s="11">
        <f t="shared" si="14"/>
        <v>1</v>
      </c>
      <c r="O59" s="11">
        <f t="shared" si="15"/>
        <v>1</v>
      </c>
      <c r="P59" s="11"/>
      <c r="Q59" s="11"/>
    </row>
    <row r="60" spans="1:17" ht="12.75" x14ac:dyDescent="0.2">
      <c r="A60" s="4">
        <v>45076</v>
      </c>
      <c r="B60" s="6">
        <v>405.95001200000002</v>
      </c>
      <c r="C60" s="6">
        <v>419.38000499999998</v>
      </c>
      <c r="D60" s="6">
        <v>399.48998999999998</v>
      </c>
      <c r="E60" s="6">
        <v>401.10998499999999</v>
      </c>
      <c r="F60" s="6">
        <f t="shared" si="4"/>
        <v>11.649993999999992</v>
      </c>
      <c r="G60" s="6">
        <f t="shared" si="12"/>
        <v>0</v>
      </c>
      <c r="H60" s="6">
        <f t="shared" si="8"/>
        <v>8.5302811284843258</v>
      </c>
      <c r="I60" s="6">
        <f t="shared" si="9"/>
        <v>1.5060830255300148</v>
      </c>
      <c r="J60" s="3">
        <f t="shared" si="10"/>
        <v>84.993738744248219</v>
      </c>
      <c r="K60" s="6">
        <f>AVERAGE(INDEX(F:F,ROW()-$Q$1+1):INDEX(F:F,ROW()))</f>
        <v>9.4464285714285712</v>
      </c>
      <c r="L60" s="6">
        <f>AVERAGE(INDEX(G:G,ROW()-$Q$1+1):INDEX(G:G,ROW()))</f>
        <v>1.2035718571428577</v>
      </c>
      <c r="M60" s="3">
        <f t="shared" si="13"/>
        <v>88.698856256249911</v>
      </c>
      <c r="N60" s="11">
        <f t="shared" si="14"/>
        <v>1</v>
      </c>
      <c r="O60" s="11">
        <f t="shared" si="15"/>
        <v>1</v>
      </c>
      <c r="P60" s="11"/>
      <c r="Q60" s="11"/>
    </row>
    <row r="61" spans="1:17" ht="12.75" x14ac:dyDescent="0.2">
      <c r="A61" s="4">
        <v>45077</v>
      </c>
      <c r="B61" s="6">
        <v>394.88000499999998</v>
      </c>
      <c r="C61" s="6">
        <v>402.95001200000002</v>
      </c>
      <c r="D61" s="6">
        <v>378.22000100000002</v>
      </c>
      <c r="E61" s="6">
        <v>378.33999599999999</v>
      </c>
      <c r="F61" s="6">
        <f t="shared" si="4"/>
        <v>0</v>
      </c>
      <c r="G61" s="6">
        <f t="shared" si="12"/>
        <v>22.76998900000001</v>
      </c>
      <c r="H61" s="6">
        <f t="shared" si="8"/>
        <v>7.9209753335925885</v>
      </c>
      <c r="I61" s="6">
        <f t="shared" si="9"/>
        <v>3.0249334522778719</v>
      </c>
      <c r="J61" s="3">
        <f t="shared" si="10"/>
        <v>72.364711679466836</v>
      </c>
      <c r="K61" s="6">
        <f>AVERAGE(INDEX(F:F,ROW()-$Q$1+1):INDEX(F:F,ROW()))</f>
        <v>9.2221417857142853</v>
      </c>
      <c r="L61" s="6">
        <f>AVERAGE(INDEX(G:G,ROW()-$Q$1+1):INDEX(G:G,ROW()))</f>
        <v>2.8299996428571439</v>
      </c>
      <c r="M61" s="3">
        <f t="shared" si="13"/>
        <v>76.518698692431528</v>
      </c>
      <c r="N61" s="11">
        <f t="shared" si="14"/>
        <v>1</v>
      </c>
      <c r="O61" s="11">
        <f t="shared" si="15"/>
        <v>1</v>
      </c>
      <c r="P61" s="11"/>
      <c r="Q61" s="11"/>
    </row>
    <row r="62" spans="1:17" ht="12.75" x14ac:dyDescent="0.2">
      <c r="A62" s="4">
        <v>45078</v>
      </c>
      <c r="B62" s="6">
        <v>384.89001500000001</v>
      </c>
      <c r="C62" s="6">
        <v>400.5</v>
      </c>
      <c r="D62" s="6">
        <v>383.39999399999999</v>
      </c>
      <c r="E62" s="6">
        <v>397.70001200000002</v>
      </c>
      <c r="F62" s="6">
        <f t="shared" si="4"/>
        <v>19.36001600000003</v>
      </c>
      <c r="G62" s="6">
        <f t="shared" si="12"/>
        <v>0</v>
      </c>
      <c r="H62" s="6">
        <f t="shared" si="8"/>
        <v>8.7380496669074059</v>
      </c>
      <c r="I62" s="6">
        <f t="shared" si="9"/>
        <v>2.808866777115167</v>
      </c>
      <c r="J62" s="3">
        <f t="shared" si="10"/>
        <v>75.674312785304537</v>
      </c>
      <c r="K62" s="6">
        <f>AVERAGE(INDEX(F:F,ROW()-$Q$1+1):INDEX(F:F,ROW()))</f>
        <v>10.605000071428574</v>
      </c>
      <c r="L62" s="6">
        <f>AVERAGE(INDEX(G:G,ROW()-$Q$1+1):INDEX(G:G,ROW()))</f>
        <v>2.6107134285714273</v>
      </c>
      <c r="M62" s="3">
        <f t="shared" si="13"/>
        <v>80.24538418927267</v>
      </c>
      <c r="N62" s="11">
        <f t="shared" si="14"/>
        <v>1</v>
      </c>
      <c r="O62" s="11">
        <f t="shared" si="15"/>
        <v>1</v>
      </c>
      <c r="P62" s="11"/>
      <c r="Q62" s="11"/>
    </row>
    <row r="63" spans="1:17" ht="12.75" x14ac:dyDescent="0.2">
      <c r="A63" s="4">
        <v>45079</v>
      </c>
      <c r="B63" s="6">
        <v>400.97000100000002</v>
      </c>
      <c r="C63" s="6">
        <v>405</v>
      </c>
      <c r="D63" s="6">
        <v>390.57998700000002</v>
      </c>
      <c r="E63" s="6">
        <v>393.26998900000001</v>
      </c>
      <c r="F63" s="6">
        <f t="shared" si="4"/>
        <v>0</v>
      </c>
      <c r="G63" s="6">
        <f t="shared" si="12"/>
        <v>4.4300230000000056</v>
      </c>
      <c r="H63" s="6">
        <f t="shared" si="8"/>
        <v>8.1139032621283054</v>
      </c>
      <c r="I63" s="6">
        <f t="shared" si="9"/>
        <v>2.9246636501783696</v>
      </c>
      <c r="J63" s="3">
        <f t="shared" si="10"/>
        <v>73.505042154360439</v>
      </c>
      <c r="K63" s="6">
        <f>AVERAGE(INDEX(F:F,ROW()-$Q$1+1):INDEX(F:F,ROW()))</f>
        <v>10.605000071428574</v>
      </c>
      <c r="L63" s="6">
        <f>AVERAGE(INDEX(G:G,ROW()-$Q$1+1):INDEX(G:G,ROW()))</f>
        <v>2.7571432857142861</v>
      </c>
      <c r="M63" s="3">
        <f t="shared" si="13"/>
        <v>79.366010287261076</v>
      </c>
      <c r="N63" s="11">
        <f t="shared" si="14"/>
        <v>1</v>
      </c>
      <c r="O63" s="11">
        <f t="shared" si="15"/>
        <v>1</v>
      </c>
      <c r="P63" s="11"/>
      <c r="Q63" s="11"/>
    </row>
    <row r="64" spans="1:17" ht="12.75" x14ac:dyDescent="0.2">
      <c r="A64" s="4">
        <v>45082</v>
      </c>
      <c r="B64" s="6">
        <v>389.08999599999999</v>
      </c>
      <c r="C64" s="6">
        <v>395.64999399999999</v>
      </c>
      <c r="D64" s="6">
        <v>387.07000699999998</v>
      </c>
      <c r="E64" s="6">
        <v>391.709991</v>
      </c>
      <c r="F64" s="6">
        <f t="shared" si="4"/>
        <v>0</v>
      </c>
      <c r="G64" s="6">
        <f t="shared" si="12"/>
        <v>1.5599980000000073</v>
      </c>
      <c r="H64" s="6">
        <f t="shared" si="8"/>
        <v>7.534338743404855</v>
      </c>
      <c r="I64" s="6">
        <f t="shared" si="9"/>
        <v>2.8271875323084865</v>
      </c>
      <c r="J64" s="3">
        <f t="shared" si="10"/>
        <v>72.714564851944573</v>
      </c>
      <c r="K64" s="6">
        <f>AVERAGE(INDEX(F:F,ROW()-$Q$1+1):INDEX(F:F,ROW()))</f>
        <v>10.167142571428574</v>
      </c>
      <c r="L64" s="6">
        <f>AVERAGE(INDEX(G:G,ROW()-$Q$1+1):INDEX(G:G,ROW()))</f>
        <v>2.8685717142857152</v>
      </c>
      <c r="M64" s="3">
        <f t="shared" si="13"/>
        <v>77.994518356164377</v>
      </c>
      <c r="N64" s="11">
        <f t="shared" si="14"/>
        <v>1</v>
      </c>
      <c r="O64" s="11">
        <f t="shared" si="15"/>
        <v>1</v>
      </c>
      <c r="P64" s="11"/>
      <c r="Q64" s="11"/>
    </row>
    <row r="65" spans="1:17" ht="12.75" x14ac:dyDescent="0.2">
      <c r="A65" s="4">
        <v>45083</v>
      </c>
      <c r="B65" s="6">
        <v>388.29998799999998</v>
      </c>
      <c r="C65" s="6">
        <v>391.60000600000001</v>
      </c>
      <c r="D65" s="6">
        <v>381.48001099999999</v>
      </c>
      <c r="E65" s="6">
        <v>386.540009</v>
      </c>
      <c r="F65" s="6">
        <f t="shared" si="4"/>
        <v>0</v>
      </c>
      <c r="G65" s="6">
        <f t="shared" si="12"/>
        <v>5.1699820000000045</v>
      </c>
      <c r="H65" s="6">
        <f t="shared" si="8"/>
        <v>6.9961716903045081</v>
      </c>
      <c r="I65" s="6">
        <f t="shared" si="9"/>
        <v>2.9945299942864523</v>
      </c>
      <c r="J65" s="3">
        <f t="shared" si="10"/>
        <v>70.026830058342853</v>
      </c>
      <c r="K65" s="6">
        <f>AVERAGE(INDEX(F:F,ROW()-$Q$1+1):INDEX(F:F,ROW()))</f>
        <v>9.9814278571428598</v>
      </c>
      <c r="L65" s="6">
        <f>AVERAGE(INDEX(G:G,ROW()-$Q$1+1):INDEX(G:G,ROW()))</f>
        <v>3.2378561428571442</v>
      </c>
      <c r="M65" s="3">
        <f t="shared" si="13"/>
        <v>75.506569471862903</v>
      </c>
      <c r="N65" s="11">
        <f t="shared" si="14"/>
        <v>1</v>
      </c>
      <c r="O65" s="11">
        <f t="shared" si="15"/>
        <v>1</v>
      </c>
      <c r="P65" s="11"/>
      <c r="Q65" s="11"/>
    </row>
    <row r="66" spans="1:17" ht="12.75" x14ac:dyDescent="0.2">
      <c r="A66" s="4">
        <v>45084</v>
      </c>
      <c r="B66" s="6">
        <v>389.14999399999999</v>
      </c>
      <c r="C66" s="6">
        <v>394.98998999999998</v>
      </c>
      <c r="D66" s="6">
        <v>373.55999800000001</v>
      </c>
      <c r="E66" s="6">
        <v>374.75</v>
      </c>
      <c r="F66" s="6">
        <f t="shared" si="4"/>
        <v>0</v>
      </c>
      <c r="G66" s="6">
        <f t="shared" si="12"/>
        <v>11.790008999999998</v>
      </c>
      <c r="H66" s="6">
        <f t="shared" si="8"/>
        <v>6.4964451409970438</v>
      </c>
      <c r="I66" s="6">
        <f t="shared" si="9"/>
        <v>3.6227784946945625</v>
      </c>
      <c r="J66" s="3">
        <f t="shared" si="10"/>
        <v>64.19904703047942</v>
      </c>
      <c r="K66" s="6">
        <f>AVERAGE(INDEX(F:F,ROW()-$Q$1+1):INDEX(F:F,ROW()))</f>
        <v>9.2921425714285739</v>
      </c>
      <c r="L66" s="6">
        <f>AVERAGE(INDEX(G:G,ROW()-$Q$1+1):INDEX(G:G,ROW()))</f>
        <v>4.0799996428571443</v>
      </c>
      <c r="M66" s="3">
        <f t="shared" si="13"/>
        <v>69.488810562466185</v>
      </c>
      <c r="N66" s="11">
        <f t="shared" si="14"/>
        <v>0</v>
      </c>
      <c r="O66" s="11">
        <f t="shared" si="15"/>
        <v>0</v>
      </c>
      <c r="P66" s="11"/>
      <c r="Q66" s="11"/>
    </row>
    <row r="67" spans="1:17" ht="12.75" x14ac:dyDescent="0.2">
      <c r="A67" s="4">
        <v>45085</v>
      </c>
      <c r="B67" s="6">
        <v>377.23998999999998</v>
      </c>
      <c r="C67" s="6">
        <v>388.64001500000001</v>
      </c>
      <c r="D67" s="6">
        <v>375.04998799999998</v>
      </c>
      <c r="E67" s="6">
        <v>385.10000600000001</v>
      </c>
      <c r="F67" s="6">
        <f t="shared" si="4"/>
        <v>10.350006000000008</v>
      </c>
      <c r="G67" s="6">
        <f t="shared" si="12"/>
        <v>0</v>
      </c>
      <c r="H67" s="6">
        <f t="shared" si="8"/>
        <v>6.771699488068684</v>
      </c>
      <c r="I67" s="6">
        <f t="shared" si="9"/>
        <v>3.3640086022163795</v>
      </c>
      <c r="J67" s="3">
        <f t="shared" si="10"/>
        <v>66.81032472274201</v>
      </c>
      <c r="K67" s="6">
        <f>AVERAGE(INDEX(F:F,ROW()-$Q$1+1):INDEX(F:F,ROW()))</f>
        <v>8.9600001428571456</v>
      </c>
      <c r="L67" s="6">
        <f>AVERAGE(INDEX(G:G,ROW()-$Q$1+1):INDEX(G:G,ROW()))</f>
        <v>4.0799996428571443</v>
      </c>
      <c r="M67" s="3">
        <f t="shared" si="13"/>
        <v>68.711658666383528</v>
      </c>
      <c r="N67" s="11">
        <f t="shared" si="14"/>
        <v>0</v>
      </c>
      <c r="O67" s="11">
        <f t="shared" si="15"/>
        <v>0</v>
      </c>
      <c r="P67" s="11"/>
      <c r="Q67" s="11"/>
    </row>
    <row r="68" spans="1:17" ht="12.75" x14ac:dyDescent="0.2">
      <c r="A68" s="4">
        <v>45086</v>
      </c>
      <c r="B68" s="6">
        <v>390.36999500000002</v>
      </c>
      <c r="C68" s="6">
        <v>397.10998499999999</v>
      </c>
      <c r="D68" s="6">
        <v>385.67001299999998</v>
      </c>
      <c r="E68" s="6">
        <v>387.70001200000002</v>
      </c>
      <c r="F68" s="6">
        <f t="shared" si="4"/>
        <v>2.6000060000000076</v>
      </c>
      <c r="G68" s="6">
        <f t="shared" si="12"/>
        <v>0</v>
      </c>
      <c r="H68" s="6">
        <f t="shared" si="8"/>
        <v>6.4737213817780646</v>
      </c>
      <c r="I68" s="6">
        <f t="shared" si="9"/>
        <v>3.1237222734866381</v>
      </c>
      <c r="J68" s="3">
        <f t="shared" si="10"/>
        <v>67.452559393009693</v>
      </c>
      <c r="K68" s="6">
        <f>AVERAGE(INDEX(F:F,ROW()-$Q$1+1):INDEX(F:F,ROW()))</f>
        <v>9.1457148571428615</v>
      </c>
      <c r="L68" s="6">
        <f>AVERAGE(INDEX(G:G,ROW()-$Q$1+1):INDEX(G:G,ROW()))</f>
        <v>3.7842865000000034</v>
      </c>
      <c r="M68" s="3">
        <f t="shared" si="13"/>
        <v>70.732512739378279</v>
      </c>
      <c r="N68" s="11">
        <f t="shared" si="14"/>
        <v>0</v>
      </c>
      <c r="O68" s="11">
        <f t="shared" si="15"/>
        <v>1</v>
      </c>
      <c r="P68" s="11"/>
      <c r="Q68" s="11"/>
    </row>
    <row r="69" spans="1:17" ht="12.75" x14ac:dyDescent="0.2">
      <c r="A69" s="4">
        <v>45089</v>
      </c>
      <c r="B69" s="6">
        <v>392</v>
      </c>
      <c r="C69" s="6">
        <v>395.29998799999998</v>
      </c>
      <c r="D69" s="6">
        <v>386.17999300000002</v>
      </c>
      <c r="E69" s="6">
        <v>394.82000699999998</v>
      </c>
      <c r="F69" s="6">
        <f t="shared" si="4"/>
        <v>7.1199949999999603</v>
      </c>
      <c r="G69" s="6">
        <f t="shared" si="12"/>
        <v>0</v>
      </c>
      <c r="H69" s="6">
        <f t="shared" si="8"/>
        <v>6.5198837830796288</v>
      </c>
      <c r="I69" s="6">
        <f t="shared" si="9"/>
        <v>2.9005992539518783</v>
      </c>
      <c r="J69" s="3">
        <f t="shared" si="10"/>
        <v>69.209654722058843</v>
      </c>
      <c r="K69" s="6">
        <f>AVERAGE(INDEX(F:F,ROW()-$Q$1+1):INDEX(F:F,ROW()))</f>
        <v>9.6542859285714293</v>
      </c>
      <c r="L69" s="6">
        <f>AVERAGE(INDEX(G:G,ROW()-$Q$1+1):INDEX(G:G,ROW()))</f>
        <v>3.7214290000000045</v>
      </c>
      <c r="M69" s="3">
        <f t="shared" si="13"/>
        <v>72.177718949057592</v>
      </c>
      <c r="N69" s="11">
        <f t="shared" si="14"/>
        <v>0</v>
      </c>
      <c r="O69" s="11">
        <f t="shared" si="15"/>
        <v>1</v>
      </c>
      <c r="P69" s="11"/>
      <c r="Q69" s="11"/>
    </row>
    <row r="70" spans="1:17" ht="12.75" x14ac:dyDescent="0.2">
      <c r="A70" s="4">
        <v>45090</v>
      </c>
      <c r="B70" s="6">
        <v>401.85998499999999</v>
      </c>
      <c r="C70" s="6">
        <v>411.01001000000002</v>
      </c>
      <c r="D70" s="6">
        <v>397.39999399999999</v>
      </c>
      <c r="E70" s="6">
        <v>410.22000100000002</v>
      </c>
      <c r="F70" s="6">
        <f t="shared" si="4"/>
        <v>15.399994000000049</v>
      </c>
      <c r="G70" s="6">
        <f t="shared" si="12"/>
        <v>0</v>
      </c>
      <c r="H70" s="6">
        <f t="shared" si="8"/>
        <v>7.1541773700025164</v>
      </c>
      <c r="I70" s="6">
        <f t="shared" si="9"/>
        <v>2.6934135929553156</v>
      </c>
      <c r="J70" s="3">
        <f t="shared" si="10"/>
        <v>72.64901026975312</v>
      </c>
      <c r="K70" s="6">
        <f>AVERAGE(INDEX(F:F,ROW()-$Q$1+1):INDEX(F:F,ROW()))</f>
        <v>10.754285500000005</v>
      </c>
      <c r="L70" s="6">
        <f>AVERAGE(INDEX(G:G,ROW()-$Q$1+1):INDEX(G:G,ROW()))</f>
        <v>3.3728572142857161</v>
      </c>
      <c r="M70" s="3">
        <f t="shared" si="13"/>
        <v>76.124986612650275</v>
      </c>
      <c r="N70" s="11">
        <f t="shared" si="14"/>
        <v>1</v>
      </c>
      <c r="O70" s="11">
        <f t="shared" si="15"/>
        <v>1</v>
      </c>
      <c r="P70" s="11"/>
      <c r="Q70" s="11"/>
    </row>
    <row r="71" spans="1:17" ht="12.75" x14ac:dyDescent="0.2">
      <c r="A71" s="4">
        <v>45091</v>
      </c>
      <c r="B71" s="6">
        <v>408.23998999999998</v>
      </c>
      <c r="C71" s="6">
        <v>430</v>
      </c>
      <c r="D71" s="6">
        <v>405.51998900000001</v>
      </c>
      <c r="E71" s="6">
        <v>429.97000100000002</v>
      </c>
      <c r="F71" s="6">
        <f t="shared" si="4"/>
        <v>19.75</v>
      </c>
      <c r="G71" s="6">
        <f t="shared" si="12"/>
        <v>0</v>
      </c>
      <c r="H71" s="6">
        <f t="shared" si="8"/>
        <v>8.0538789864309095</v>
      </c>
      <c r="I71" s="6">
        <f t="shared" si="9"/>
        <v>2.5010269077442215</v>
      </c>
      <c r="J71" s="3">
        <f t="shared" si="10"/>
        <v>76.304602496508778</v>
      </c>
      <c r="K71" s="6">
        <f>AVERAGE(INDEX(F:F,ROW()-$Q$1+1):INDEX(F:F,ROW()))</f>
        <v>12.16499978571429</v>
      </c>
      <c r="L71" s="6">
        <f>AVERAGE(INDEX(G:G,ROW()-$Q$1+1):INDEX(G:G,ROW()))</f>
        <v>3.2657143571428588</v>
      </c>
      <c r="M71" s="3">
        <f t="shared" si="13"/>
        <v>78.836272081065331</v>
      </c>
      <c r="N71" s="11">
        <f t="shared" si="14"/>
        <v>1</v>
      </c>
      <c r="O71" s="11">
        <f t="shared" si="15"/>
        <v>1</v>
      </c>
      <c r="P71" s="11"/>
      <c r="Q71" s="11"/>
    </row>
    <row r="72" spans="1:17" ht="12.75" x14ac:dyDescent="0.2">
      <c r="A72" s="4">
        <v>45092</v>
      </c>
      <c r="B72" s="6">
        <v>426.01998900000001</v>
      </c>
      <c r="C72" s="6">
        <v>432.89001500000001</v>
      </c>
      <c r="D72" s="6">
        <v>421.47000100000002</v>
      </c>
      <c r="E72" s="6">
        <v>426.52999899999998</v>
      </c>
      <c r="F72" s="6">
        <f t="shared" si="4"/>
        <v>0</v>
      </c>
      <c r="G72" s="6">
        <f t="shared" si="12"/>
        <v>3.4400020000000495</v>
      </c>
      <c r="H72" s="6">
        <f t="shared" si="8"/>
        <v>7.4786019159715593</v>
      </c>
      <c r="I72" s="6">
        <f t="shared" si="9"/>
        <v>2.5680965571910663</v>
      </c>
      <c r="J72" s="3">
        <f t="shared" si="10"/>
        <v>74.438403182387447</v>
      </c>
      <c r="K72" s="6">
        <f>AVERAGE(INDEX(F:F,ROW()-$Q$1+1):INDEX(F:F,ROW()))</f>
        <v>6.8492867142857188</v>
      </c>
      <c r="L72" s="6">
        <f>AVERAGE(INDEX(G:G,ROW()-$Q$1+1):INDEX(G:G,ROW()))</f>
        <v>3.511428785714291</v>
      </c>
      <c r="M72" s="3">
        <f t="shared" si="13"/>
        <v>66.108240442329617</v>
      </c>
      <c r="N72" s="11">
        <f t="shared" si="14"/>
        <v>1</v>
      </c>
      <c r="O72" s="11">
        <f t="shared" si="15"/>
        <v>0</v>
      </c>
      <c r="P72" s="11"/>
      <c r="Q72" s="11"/>
    </row>
    <row r="73" spans="1:17" ht="12.75" x14ac:dyDescent="0.2">
      <c r="A73" s="4">
        <v>45093</v>
      </c>
      <c r="B73" s="6">
        <v>434.5</v>
      </c>
      <c r="C73" s="6">
        <v>437.209991</v>
      </c>
      <c r="D73" s="6">
        <v>426.60998499999999</v>
      </c>
      <c r="E73" s="6">
        <v>426.92001299999998</v>
      </c>
      <c r="F73" s="6">
        <f t="shared" si="4"/>
        <v>0.39001400000000785</v>
      </c>
      <c r="G73" s="6">
        <f t="shared" si="12"/>
        <v>0</v>
      </c>
      <c r="H73" s="6">
        <f t="shared" si="8"/>
        <v>6.9722742076878772</v>
      </c>
      <c r="I73" s="6">
        <f t="shared" si="9"/>
        <v>2.3846610888202759</v>
      </c>
      <c r="J73" s="3">
        <f t="shared" si="10"/>
        <v>74.514507012673363</v>
      </c>
      <c r="K73" s="6">
        <f>AVERAGE(INDEX(F:F,ROW()-$Q$1+1):INDEX(F:F,ROW()))</f>
        <v>6.187144642857147</v>
      </c>
      <c r="L73" s="6">
        <f>AVERAGE(INDEX(G:G,ROW()-$Q$1+1):INDEX(G:G,ROW()))</f>
        <v>3.511428785714291</v>
      </c>
      <c r="M73" s="3">
        <f t="shared" si="13"/>
        <v>63.794378507566648</v>
      </c>
      <c r="N73" s="11">
        <f t="shared" si="14"/>
        <v>1</v>
      </c>
      <c r="O73" s="11">
        <f t="shared" si="15"/>
        <v>0</v>
      </c>
      <c r="P73" s="11"/>
      <c r="Q73" s="11"/>
    </row>
    <row r="74" spans="1:17" ht="12.75" x14ac:dyDescent="0.2">
      <c r="A74" s="4">
        <v>45097</v>
      </c>
      <c r="B74" s="6">
        <v>429.98001099999999</v>
      </c>
      <c r="C74" s="6">
        <v>439.89999399999999</v>
      </c>
      <c r="D74" s="6">
        <v>426.73998999999998</v>
      </c>
      <c r="E74" s="6">
        <v>438.07998700000002</v>
      </c>
      <c r="F74" s="6">
        <f t="shared" si="4"/>
        <v>11.159974000000034</v>
      </c>
      <c r="G74" s="6">
        <f t="shared" si="12"/>
        <v>0</v>
      </c>
      <c r="H74" s="6">
        <f t="shared" si="8"/>
        <v>7.2713956214244604</v>
      </c>
      <c r="I74" s="6">
        <f t="shared" si="9"/>
        <v>2.2143281539045421</v>
      </c>
      <c r="J74" s="3">
        <f t="shared" si="10"/>
        <v>76.656202453800205</v>
      </c>
      <c r="K74" s="6">
        <f>AVERAGE(INDEX(F:F,ROW()-$Q$1+1):INDEX(F:F,ROW()))</f>
        <v>6.1521432142857213</v>
      </c>
      <c r="L74" s="6">
        <f>AVERAGE(INDEX(G:G,ROW()-$Q$1+1):INDEX(G:G,ROW()))</f>
        <v>3.511428785714291</v>
      </c>
      <c r="M74" s="3">
        <f t="shared" si="13"/>
        <v>63.663241855969133</v>
      </c>
      <c r="N74" s="11">
        <f t="shared" si="14"/>
        <v>1</v>
      </c>
      <c r="O74" s="11">
        <f t="shared" si="15"/>
        <v>0</v>
      </c>
      <c r="P74" s="11"/>
      <c r="Q74" s="11"/>
    </row>
    <row r="75" spans="1:17" ht="12.75" x14ac:dyDescent="0.2">
      <c r="A75" s="4">
        <v>45098</v>
      </c>
      <c r="B75" s="6">
        <v>435.01001000000002</v>
      </c>
      <c r="C75" s="6">
        <v>436.14999399999999</v>
      </c>
      <c r="D75" s="6">
        <v>420.79998799999998</v>
      </c>
      <c r="E75" s="6">
        <v>430.45001200000002</v>
      </c>
      <c r="F75" s="6">
        <f t="shared" si="4"/>
        <v>0</v>
      </c>
      <c r="G75" s="6">
        <f t="shared" si="12"/>
        <v>7.6299750000000017</v>
      </c>
      <c r="H75" s="6">
        <f t="shared" si="8"/>
        <v>6.7520102198941423</v>
      </c>
      <c r="I75" s="6">
        <f t="shared" si="9"/>
        <v>2.6011600714827896</v>
      </c>
      <c r="J75" s="3">
        <f t="shared" si="10"/>
        <v>72.189535842398755</v>
      </c>
      <c r="K75" s="6">
        <f>AVERAGE(INDEX(F:F,ROW()-$Q$1+1):INDEX(F:F,ROW()))</f>
        <v>6.1521432142857213</v>
      </c>
      <c r="L75" s="6">
        <f>AVERAGE(INDEX(G:G,ROW()-$Q$1+1):INDEX(G:G,ROW()))</f>
        <v>2.429999214285719</v>
      </c>
      <c r="M75" s="3">
        <f t="shared" si="13"/>
        <v>71.68540099968709</v>
      </c>
      <c r="N75" s="11">
        <f t="shared" si="14"/>
        <v>1</v>
      </c>
      <c r="O75" s="11">
        <f t="shared" si="15"/>
        <v>1</v>
      </c>
      <c r="P75" s="11"/>
      <c r="Q75" s="11"/>
    </row>
    <row r="76" spans="1:17" ht="12.75" x14ac:dyDescent="0.2">
      <c r="A76" s="4">
        <v>45099</v>
      </c>
      <c r="B76" s="6">
        <v>422.52999899999998</v>
      </c>
      <c r="C76" s="6">
        <v>434.26001000000002</v>
      </c>
      <c r="D76" s="6">
        <v>422.33999599999999</v>
      </c>
      <c r="E76" s="6">
        <v>430.25</v>
      </c>
      <c r="F76" s="6">
        <f t="shared" si="4"/>
        <v>0</v>
      </c>
      <c r="G76" s="6">
        <f t="shared" si="12"/>
        <v>0.20001200000001518</v>
      </c>
      <c r="H76" s="6">
        <f t="shared" si="8"/>
        <v>6.2697237756159891</v>
      </c>
      <c r="I76" s="6">
        <f t="shared" si="9"/>
        <v>2.4296494949483058</v>
      </c>
      <c r="J76" s="3">
        <f t="shared" si="10"/>
        <v>72.070982364104211</v>
      </c>
      <c r="K76" s="6">
        <f>AVERAGE(INDEX(F:F,ROW()-$Q$1+1):INDEX(F:F,ROW()))</f>
        <v>4.7692849285714329</v>
      </c>
      <c r="L76" s="6">
        <f>AVERAGE(INDEX(G:G,ROW()-$Q$1+1):INDEX(G:G,ROW()))</f>
        <v>2.4442857857142917</v>
      </c>
      <c r="M76" s="3">
        <f t="shared" si="13"/>
        <v>66.115452630503256</v>
      </c>
      <c r="N76" s="11">
        <f t="shared" si="14"/>
        <v>1</v>
      </c>
      <c r="O76" s="11">
        <f t="shared" si="15"/>
        <v>0</v>
      </c>
      <c r="P76" s="11"/>
      <c r="Q76" s="11"/>
    </row>
    <row r="77" spans="1:17" ht="12.75" x14ac:dyDescent="0.2">
      <c r="A77" s="4">
        <v>45100</v>
      </c>
      <c r="B77" s="6">
        <v>424.64001500000001</v>
      </c>
      <c r="C77" s="6">
        <v>428.08999599999999</v>
      </c>
      <c r="D77" s="6">
        <v>420.14999399999999</v>
      </c>
      <c r="E77" s="6">
        <v>422.08999599999999</v>
      </c>
      <c r="F77" s="6">
        <f t="shared" si="4"/>
        <v>0</v>
      </c>
      <c r="G77" s="6">
        <f t="shared" si="12"/>
        <v>8.1600040000000149</v>
      </c>
      <c r="H77" s="6">
        <f t="shared" si="8"/>
        <v>5.8218863630719904</v>
      </c>
      <c r="I77" s="6">
        <f t="shared" si="9"/>
        <v>2.838960531023428</v>
      </c>
      <c r="J77" s="3">
        <f t="shared" si="10"/>
        <v>67.220751437611654</v>
      </c>
      <c r="K77" s="6">
        <f>AVERAGE(INDEX(F:F,ROW()-$Q$1+1):INDEX(F:F,ROW()))</f>
        <v>4.7692849285714329</v>
      </c>
      <c r="L77" s="6">
        <f>AVERAGE(INDEX(G:G,ROW()-$Q$1+1):INDEX(G:G,ROW()))</f>
        <v>2.7107130000000064</v>
      </c>
      <c r="M77" s="3">
        <f t="shared" si="13"/>
        <v>63.760511354610635</v>
      </c>
      <c r="N77" s="11">
        <f t="shared" si="14"/>
        <v>0</v>
      </c>
      <c r="O77" s="11">
        <f t="shared" si="15"/>
        <v>0</v>
      </c>
      <c r="P77" s="11"/>
      <c r="Q77" s="11"/>
    </row>
    <row r="78" spans="1:17" ht="12.75" x14ac:dyDescent="0.2">
      <c r="A78" s="4">
        <v>45103</v>
      </c>
      <c r="B78" s="6">
        <v>424.60998499999999</v>
      </c>
      <c r="C78" s="6">
        <v>427.64001500000001</v>
      </c>
      <c r="D78" s="6">
        <v>401</v>
      </c>
      <c r="E78" s="6">
        <v>406.32000699999998</v>
      </c>
      <c r="F78" s="6">
        <f t="shared" si="4"/>
        <v>0</v>
      </c>
      <c r="G78" s="6">
        <f t="shared" si="12"/>
        <v>15.76998900000001</v>
      </c>
      <c r="H78" s="6">
        <f t="shared" si="8"/>
        <v>5.4060373371382768</v>
      </c>
      <c r="I78" s="6">
        <f t="shared" si="9"/>
        <v>3.7626054216646123</v>
      </c>
      <c r="J78" s="3">
        <f t="shared" si="10"/>
        <v>58.962242060831699</v>
      </c>
      <c r="K78" s="6">
        <f>AVERAGE(INDEX(F:F,ROW()-$Q$1+1):INDEX(F:F,ROW()))</f>
        <v>4.7692849285714329</v>
      </c>
      <c r="L78" s="6">
        <f>AVERAGE(INDEX(G:G,ROW()-$Q$1+1):INDEX(G:G,ROW()))</f>
        <v>3.7257123571428639</v>
      </c>
      <c r="M78" s="3">
        <f t="shared" si="13"/>
        <v>56.142277250538406</v>
      </c>
      <c r="N78" s="11">
        <f t="shared" si="14"/>
        <v>0</v>
      </c>
      <c r="O78" s="11">
        <f t="shared" si="15"/>
        <v>0</v>
      </c>
      <c r="P78" s="11"/>
      <c r="Q78" s="11"/>
    </row>
    <row r="79" spans="1:17" ht="12.75" x14ac:dyDescent="0.2">
      <c r="A79" s="4">
        <v>45104</v>
      </c>
      <c r="B79" s="6">
        <v>407.98998999999998</v>
      </c>
      <c r="C79" s="6">
        <v>419.39999399999999</v>
      </c>
      <c r="D79" s="6">
        <v>404.48001099999999</v>
      </c>
      <c r="E79" s="6">
        <v>418.76001000000002</v>
      </c>
      <c r="F79" s="6">
        <f t="shared" si="4"/>
        <v>12.440003000000047</v>
      </c>
      <c r="G79" s="6">
        <f t="shared" si="12"/>
        <v>0</v>
      </c>
      <c r="H79" s="6">
        <f t="shared" si="8"/>
        <v>5.9084634559141174</v>
      </c>
      <c r="I79" s="6">
        <f t="shared" si="9"/>
        <v>3.4938478915457116</v>
      </c>
      <c r="J79" s="3">
        <f t="shared" si="10"/>
        <v>62.840542474807272</v>
      </c>
      <c r="K79" s="6">
        <f>AVERAGE(INDEX(F:F,ROW()-$Q$1+1):INDEX(F:F,ROW()))</f>
        <v>5.6578565714285798</v>
      </c>
      <c r="L79" s="6">
        <f>AVERAGE(INDEX(G:G,ROW()-$Q$1+1):INDEX(G:G,ROW()))</f>
        <v>3.3564279285714349</v>
      </c>
      <c r="M79" s="3">
        <f t="shared" si="13"/>
        <v>62.765453779815473</v>
      </c>
      <c r="N79" s="11">
        <f t="shared" si="14"/>
        <v>0</v>
      </c>
      <c r="O79" s="11">
        <f t="shared" si="15"/>
        <v>0</v>
      </c>
      <c r="P79" s="11"/>
      <c r="Q79" s="11"/>
    </row>
    <row r="80" spans="1:17" ht="12.75" x14ac:dyDescent="0.2">
      <c r="A80" s="4">
        <v>45105</v>
      </c>
      <c r="B80" s="6">
        <v>406.60000600000001</v>
      </c>
      <c r="C80" s="6">
        <v>418.45001200000002</v>
      </c>
      <c r="D80" s="6">
        <v>405.17999300000002</v>
      </c>
      <c r="E80" s="6">
        <v>411.17001299999998</v>
      </c>
      <c r="F80" s="6">
        <f t="shared" si="4"/>
        <v>0</v>
      </c>
      <c r="G80" s="6">
        <f t="shared" si="12"/>
        <v>7.5899970000000394</v>
      </c>
      <c r="H80" s="6">
        <f t="shared" si="8"/>
        <v>5.4864303519202524</v>
      </c>
      <c r="I80" s="6">
        <f t="shared" si="9"/>
        <v>3.7864299707210209</v>
      </c>
      <c r="J80" s="3">
        <f t="shared" si="10"/>
        <v>59.166537195909171</v>
      </c>
      <c r="K80" s="6">
        <f>AVERAGE(INDEX(F:F,ROW()-$Q$1+1):INDEX(F:F,ROW()))</f>
        <v>5.6578565714285798</v>
      </c>
      <c r="L80" s="6">
        <f>AVERAGE(INDEX(G:G,ROW()-$Q$1+1):INDEX(G:G,ROW()))</f>
        <v>3.0564270714285806</v>
      </c>
      <c r="M80" s="3">
        <f t="shared" si="13"/>
        <v>64.926238384105801</v>
      </c>
      <c r="N80" s="11">
        <f t="shared" si="14"/>
        <v>0</v>
      </c>
      <c r="O80" s="11">
        <f t="shared" si="15"/>
        <v>0</v>
      </c>
      <c r="P80" s="11"/>
      <c r="Q80" s="11"/>
    </row>
    <row r="81" spans="1:17" ht="12.75" x14ac:dyDescent="0.2">
      <c r="A81" s="4">
        <v>45106</v>
      </c>
      <c r="B81" s="6">
        <v>415.57998700000002</v>
      </c>
      <c r="C81" s="6">
        <v>416</v>
      </c>
      <c r="D81" s="6">
        <v>406</v>
      </c>
      <c r="E81" s="6">
        <v>408.22000100000002</v>
      </c>
      <c r="F81" s="6">
        <f t="shared" si="4"/>
        <v>0</v>
      </c>
      <c r="G81" s="6">
        <f t="shared" si="12"/>
        <v>2.9500119999999583</v>
      </c>
      <c r="H81" s="6">
        <f t="shared" si="8"/>
        <v>5.0945424696402348</v>
      </c>
      <c r="I81" s="6">
        <f t="shared" si="9"/>
        <v>3.726685829955231</v>
      </c>
      <c r="J81" s="3">
        <f t="shared" si="10"/>
        <v>57.753209605445385</v>
      </c>
      <c r="K81" s="6">
        <f>AVERAGE(INDEX(F:F,ROW()-$Q$1+1):INDEX(F:F,ROW()))</f>
        <v>4.918570428571436</v>
      </c>
      <c r="L81" s="6">
        <f>AVERAGE(INDEX(G:G,ROW()-$Q$1+1):INDEX(G:G,ROW()))</f>
        <v>3.2671422142857205</v>
      </c>
      <c r="M81" s="3">
        <f t="shared" si="13"/>
        <v>60.087259877896827</v>
      </c>
      <c r="N81" s="11">
        <f t="shared" si="14"/>
        <v>0</v>
      </c>
      <c r="O81" s="11">
        <f t="shared" si="15"/>
        <v>0</v>
      </c>
      <c r="P81" s="11"/>
      <c r="Q81" s="11"/>
    </row>
    <row r="82" spans="1:17" ht="12.75" x14ac:dyDescent="0.2">
      <c r="A82" s="4">
        <v>45107</v>
      </c>
      <c r="B82" s="6">
        <v>416.79998799999998</v>
      </c>
      <c r="C82" s="6">
        <v>425.5</v>
      </c>
      <c r="D82" s="6">
        <v>415.01001000000002</v>
      </c>
      <c r="E82" s="6">
        <v>423.01998900000001</v>
      </c>
      <c r="F82" s="6">
        <f t="shared" si="4"/>
        <v>14.799987999999985</v>
      </c>
      <c r="G82" s="6">
        <f t="shared" si="12"/>
        <v>0</v>
      </c>
      <c r="H82" s="6">
        <f t="shared" si="8"/>
        <v>5.7877885789516457</v>
      </c>
      <c r="I82" s="6">
        <f t="shared" si="9"/>
        <v>3.4604939849584291</v>
      </c>
      <c r="J82" s="3">
        <f t="shared" si="10"/>
        <v>62.582306919746955</v>
      </c>
      <c r="K82" s="6">
        <f>AVERAGE(INDEX(F:F,ROW()-$Q$1+1):INDEX(F:F,ROW()))</f>
        <v>5.78999771428572</v>
      </c>
      <c r="L82" s="6">
        <f>AVERAGE(INDEX(G:G,ROW()-$Q$1+1):INDEX(G:G,ROW()))</f>
        <v>3.2671422142857205</v>
      </c>
      <c r="M82" s="3">
        <f t="shared" si="13"/>
        <v>63.927440228904153</v>
      </c>
      <c r="N82" s="11">
        <f t="shared" si="14"/>
        <v>0</v>
      </c>
      <c r="O82" s="11">
        <f t="shared" si="15"/>
        <v>0</v>
      </c>
      <c r="P82" s="11"/>
      <c r="Q82" s="11"/>
    </row>
    <row r="83" spans="1:17" ht="12.75" x14ac:dyDescent="0.2">
      <c r="A83" s="4">
        <v>45110</v>
      </c>
      <c r="B83" s="6">
        <v>425.17001299999998</v>
      </c>
      <c r="C83" s="6">
        <v>428.98001099999999</v>
      </c>
      <c r="D83" s="6">
        <v>422.01998900000001</v>
      </c>
      <c r="E83" s="6">
        <v>424.13000499999998</v>
      </c>
      <c r="F83" s="6">
        <f t="shared" si="4"/>
        <v>1.1100159999999732</v>
      </c>
      <c r="G83" s="6">
        <f t="shared" si="12"/>
        <v>0</v>
      </c>
      <c r="H83" s="6">
        <f t="shared" si="8"/>
        <v>5.453661966169383</v>
      </c>
      <c r="I83" s="6">
        <f t="shared" si="9"/>
        <v>3.2133158431756841</v>
      </c>
      <c r="J83" s="3">
        <f t="shared" si="10"/>
        <v>62.924609779074736</v>
      </c>
      <c r="K83" s="6">
        <f>AVERAGE(INDEX(F:F,ROW()-$Q$1+1):INDEX(F:F,ROW()))</f>
        <v>5.3607135000000072</v>
      </c>
      <c r="L83" s="6">
        <f>AVERAGE(INDEX(G:G,ROW()-$Q$1+1):INDEX(G:G,ROW()))</f>
        <v>3.2671422142857205</v>
      </c>
      <c r="M83" s="3">
        <f t="shared" si="13"/>
        <v>62.132628054081955</v>
      </c>
      <c r="N83" s="11">
        <f t="shared" si="14"/>
        <v>0</v>
      </c>
      <c r="O83" s="11">
        <f t="shared" si="15"/>
        <v>0</v>
      </c>
      <c r="P83" s="11"/>
      <c r="Q83" s="11"/>
    </row>
    <row r="84" spans="1:17" ht="12.75" x14ac:dyDescent="0.2">
      <c r="A84" s="4">
        <v>45112</v>
      </c>
      <c r="B84" s="6">
        <v>421.35000600000001</v>
      </c>
      <c r="C84" s="6">
        <v>431.76998900000001</v>
      </c>
      <c r="D84" s="6">
        <v>420.85000600000001</v>
      </c>
      <c r="E84" s="6">
        <v>423.17001299999998</v>
      </c>
      <c r="F84" s="6">
        <f t="shared" si="4"/>
        <v>0</v>
      </c>
      <c r="G84" s="6">
        <f t="shared" si="12"/>
        <v>0.95999199999999973</v>
      </c>
      <c r="H84" s="6">
        <f t="shared" si="8"/>
        <v>5.06411468287157</v>
      </c>
      <c r="I84" s="6">
        <f t="shared" si="9"/>
        <v>3.0523641400917065</v>
      </c>
      <c r="J84" s="3">
        <f t="shared" si="10"/>
        <v>62.393000626627554</v>
      </c>
      <c r="K84" s="6">
        <f>AVERAGE(INDEX(F:F,ROW()-$Q$1+1):INDEX(F:F,ROW()))</f>
        <v>4.2607139285714322</v>
      </c>
      <c r="L84" s="6">
        <f>AVERAGE(INDEX(G:G,ROW()-$Q$1+1):INDEX(G:G,ROW()))</f>
        <v>3.3357130714285779</v>
      </c>
      <c r="M84" s="3">
        <f t="shared" si="13"/>
        <v>56.088394301313322</v>
      </c>
      <c r="N84" s="11">
        <f t="shared" si="14"/>
        <v>0</v>
      </c>
      <c r="O84" s="11">
        <f t="shared" si="15"/>
        <v>0</v>
      </c>
      <c r="P84" s="11"/>
      <c r="Q84" s="11"/>
    </row>
    <row r="85" spans="1:17" ht="12.75" x14ac:dyDescent="0.2">
      <c r="A85" s="4">
        <v>45113</v>
      </c>
      <c r="B85" s="6">
        <v>418.44000199999999</v>
      </c>
      <c r="C85" s="6">
        <v>421.790009</v>
      </c>
      <c r="D85" s="6">
        <v>413.459991</v>
      </c>
      <c r="E85" s="6">
        <v>421.02999899999998</v>
      </c>
      <c r="F85" s="6">
        <f t="shared" si="4"/>
        <v>0</v>
      </c>
      <c r="G85" s="6">
        <f t="shared" si="12"/>
        <v>2.1400140000000079</v>
      </c>
      <c r="H85" s="6">
        <f t="shared" si="8"/>
        <v>4.7023922055236005</v>
      </c>
      <c r="I85" s="6">
        <f t="shared" si="9"/>
        <v>2.9871962729422998</v>
      </c>
      <c r="J85" s="3">
        <f t="shared" si="10"/>
        <v>61.152716022350056</v>
      </c>
      <c r="K85" s="6">
        <f>AVERAGE(INDEX(F:F,ROW()-$Q$1+1):INDEX(F:F,ROW()))</f>
        <v>2.8499996428571461</v>
      </c>
      <c r="L85" s="6">
        <f>AVERAGE(INDEX(G:G,ROW()-$Q$1+1):INDEX(G:G,ROW()))</f>
        <v>3.488571214285721</v>
      </c>
      <c r="M85" s="3">
        <f t="shared" si="13"/>
        <v>44.962811130296231</v>
      </c>
      <c r="N85" s="11">
        <f t="shared" si="14"/>
        <v>0</v>
      </c>
      <c r="O85" s="11">
        <f t="shared" si="15"/>
        <v>0</v>
      </c>
      <c r="P85" s="11"/>
      <c r="Q85" s="11"/>
    </row>
    <row r="86" spans="1:17" ht="12.75" x14ac:dyDescent="0.2">
      <c r="A86" s="4">
        <v>45114</v>
      </c>
      <c r="B86" s="6">
        <v>423.22000100000002</v>
      </c>
      <c r="C86" s="6">
        <v>432.14001500000001</v>
      </c>
      <c r="D86" s="6">
        <v>421.79998799999998</v>
      </c>
      <c r="E86" s="6">
        <v>425.02999899999998</v>
      </c>
      <c r="F86" s="6">
        <f t="shared" si="4"/>
        <v>4</v>
      </c>
      <c r="G86" s="6">
        <f t="shared" si="12"/>
        <v>0</v>
      </c>
      <c r="H86" s="6">
        <f t="shared" si="8"/>
        <v>4.6522213337004859</v>
      </c>
      <c r="I86" s="6">
        <f t="shared" si="9"/>
        <v>2.7738251105892786</v>
      </c>
      <c r="J86" s="3">
        <f t="shared" si="10"/>
        <v>62.647350357979477</v>
      </c>
      <c r="K86" s="6">
        <f>AVERAGE(INDEX(F:F,ROW()-$Q$1+1):INDEX(F:F,ROW()))</f>
        <v>3.1357139285714317</v>
      </c>
      <c r="L86" s="6">
        <f>AVERAGE(INDEX(G:G,ROW()-$Q$1+1):INDEX(G:G,ROW()))</f>
        <v>3.2428567857142889</v>
      </c>
      <c r="M86" s="3">
        <f t="shared" si="13"/>
        <v>49.160134284449526</v>
      </c>
      <c r="N86" s="11">
        <f t="shared" si="14"/>
        <v>0</v>
      </c>
      <c r="O86" s="11">
        <f t="shared" si="15"/>
        <v>0</v>
      </c>
      <c r="P86" s="11"/>
      <c r="Q86" s="11"/>
    </row>
    <row r="87" spans="1:17" ht="12.75" x14ac:dyDescent="0.2">
      <c r="A87" s="4">
        <v>45117</v>
      </c>
      <c r="B87" s="6">
        <v>426.57000699999998</v>
      </c>
      <c r="C87" s="6">
        <v>428.10998499999999</v>
      </c>
      <c r="D87" s="6">
        <v>416.48998999999998</v>
      </c>
      <c r="E87" s="6">
        <v>421.79998799999998</v>
      </c>
      <c r="F87" s="6">
        <f t="shared" si="4"/>
        <v>0</v>
      </c>
      <c r="G87" s="6">
        <f t="shared" si="12"/>
        <v>3.2300109999999904</v>
      </c>
      <c r="H87" s="6">
        <f t="shared" si="8"/>
        <v>4.3199198098647367</v>
      </c>
      <c r="I87" s="6">
        <f t="shared" si="9"/>
        <v>2.8064098169757581</v>
      </c>
      <c r="J87" s="3">
        <f t="shared" si="10"/>
        <v>60.619141073607643</v>
      </c>
      <c r="K87" s="6">
        <f>AVERAGE(INDEX(F:F,ROW()-$Q$1+1):INDEX(F:F,ROW()))</f>
        <v>3.1078557857142886</v>
      </c>
      <c r="L87" s="6">
        <f>AVERAGE(INDEX(G:G,ROW()-$Q$1+1):INDEX(G:G,ROW()))</f>
        <v>3.47357185714286</v>
      </c>
      <c r="M87" s="3">
        <f t="shared" si="13"/>
        <v>47.221605316701421</v>
      </c>
      <c r="N87" s="11">
        <f t="shared" si="14"/>
        <v>0</v>
      </c>
      <c r="O87" s="11">
        <f t="shared" si="15"/>
        <v>0</v>
      </c>
      <c r="P87" s="11"/>
      <c r="Q87" s="11"/>
    </row>
    <row r="88" spans="1:17" ht="12.75" x14ac:dyDescent="0.2">
      <c r="A88" s="4">
        <v>45118</v>
      </c>
      <c r="B88" s="6">
        <v>424.80999800000001</v>
      </c>
      <c r="C88" s="6">
        <v>427.57998700000002</v>
      </c>
      <c r="D88" s="6">
        <v>420.67001299999998</v>
      </c>
      <c r="E88" s="6">
        <v>424.04998799999998</v>
      </c>
      <c r="F88" s="6">
        <f t="shared" si="4"/>
        <v>2.25</v>
      </c>
      <c r="G88" s="6">
        <f t="shared" si="12"/>
        <v>0</v>
      </c>
      <c r="H88" s="6">
        <f t="shared" si="8"/>
        <v>4.1720683948743984</v>
      </c>
      <c r="I88" s="6">
        <f t="shared" si="9"/>
        <v>2.6059519729060612</v>
      </c>
      <c r="J88" s="3">
        <f t="shared" si="10"/>
        <v>61.552904365800693</v>
      </c>
      <c r="K88" s="6">
        <f>AVERAGE(INDEX(F:F,ROW()-$Q$1+1):INDEX(F:F,ROW()))</f>
        <v>2.4714290714285716</v>
      </c>
      <c r="L88" s="6">
        <f>AVERAGE(INDEX(G:G,ROW()-$Q$1+1):INDEX(G:G,ROW()))</f>
        <v>3.47357185714286</v>
      </c>
      <c r="M88" s="3">
        <f t="shared" si="13"/>
        <v>41.571550637628739</v>
      </c>
      <c r="N88" s="11">
        <f t="shared" si="14"/>
        <v>0</v>
      </c>
      <c r="O88" s="11">
        <f t="shared" si="15"/>
        <v>0</v>
      </c>
      <c r="P88" s="11"/>
      <c r="Q88" s="11"/>
    </row>
    <row r="89" spans="1:17" ht="12.75" x14ac:dyDescent="0.2">
      <c r="A89" s="4">
        <v>45119</v>
      </c>
      <c r="B89" s="6">
        <v>430.32998700000002</v>
      </c>
      <c r="C89" s="6">
        <v>439.35000600000001</v>
      </c>
      <c r="D89" s="6">
        <v>427.76998900000001</v>
      </c>
      <c r="E89" s="6">
        <v>439.01998900000001</v>
      </c>
      <c r="F89" s="6">
        <f t="shared" si="4"/>
        <v>14.970001000000025</v>
      </c>
      <c r="G89" s="6">
        <f t="shared" si="12"/>
        <v>0</v>
      </c>
      <c r="H89" s="6">
        <f t="shared" si="8"/>
        <v>4.9433492952405143</v>
      </c>
      <c r="I89" s="6">
        <f t="shared" si="9"/>
        <v>2.419812546269914</v>
      </c>
      <c r="J89" s="3">
        <f t="shared" si="10"/>
        <v>67.13623035381319</v>
      </c>
      <c r="K89" s="6">
        <f>AVERAGE(INDEX(F:F,ROW()-$Q$1+1):INDEX(F:F,ROW()))</f>
        <v>3.5407148571428593</v>
      </c>
      <c r="L89" s="6">
        <f>AVERAGE(INDEX(G:G,ROW()-$Q$1+1):INDEX(G:G,ROW()))</f>
        <v>2.9285736428571454</v>
      </c>
      <c r="M89" s="3">
        <f t="shared" si="13"/>
        <v>54.731132444361641</v>
      </c>
      <c r="N89" s="11">
        <f t="shared" si="14"/>
        <v>0</v>
      </c>
      <c r="O89" s="11">
        <f t="shared" si="15"/>
        <v>0</v>
      </c>
      <c r="P89" s="11"/>
      <c r="Q89" s="11"/>
    </row>
    <row r="90" spans="1:17" ht="12.75" x14ac:dyDescent="0.2">
      <c r="A90" s="4">
        <v>45120</v>
      </c>
      <c r="B90" s="6">
        <v>445.17999300000002</v>
      </c>
      <c r="C90" s="6">
        <v>461.54998799999998</v>
      </c>
      <c r="D90" s="6">
        <v>444.92001299999998</v>
      </c>
      <c r="E90" s="6">
        <v>459.76998900000001</v>
      </c>
      <c r="F90" s="6">
        <f t="shared" si="4"/>
        <v>20.75</v>
      </c>
      <c r="G90" s="6">
        <f t="shared" si="12"/>
        <v>0</v>
      </c>
      <c r="H90" s="6">
        <f t="shared" si="8"/>
        <v>6.0723957741519055</v>
      </c>
      <c r="I90" s="6">
        <f t="shared" si="9"/>
        <v>2.2469687929649202</v>
      </c>
      <c r="J90" s="3">
        <f t="shared" si="10"/>
        <v>72.991100764518677</v>
      </c>
      <c r="K90" s="6">
        <f>AVERAGE(INDEX(F:F,ROW()-$Q$1+1):INDEX(F:F,ROW()))</f>
        <v>5.022857714285716</v>
      </c>
      <c r="L90" s="6">
        <f>AVERAGE(INDEX(G:G,ROW()-$Q$1+1):INDEX(G:G,ROW()))</f>
        <v>2.9142870714285727</v>
      </c>
      <c r="M90" s="3">
        <f t="shared" si="13"/>
        <v>63.282929187913176</v>
      </c>
      <c r="N90" s="11">
        <f t="shared" si="14"/>
        <v>1</v>
      </c>
      <c r="O90" s="11">
        <f t="shared" si="15"/>
        <v>0</v>
      </c>
      <c r="P90" s="11"/>
      <c r="Q90" s="11"/>
    </row>
    <row r="91" spans="1:17" ht="12.75" x14ac:dyDescent="0.2">
      <c r="A91" s="4">
        <v>45121</v>
      </c>
      <c r="B91" s="6">
        <v>465.82998700000002</v>
      </c>
      <c r="C91" s="6">
        <v>480.88000499999998</v>
      </c>
      <c r="D91" s="6">
        <v>450.60000600000001</v>
      </c>
      <c r="E91" s="6">
        <v>454.69000199999999</v>
      </c>
      <c r="F91" s="6">
        <f t="shared" si="4"/>
        <v>0</v>
      </c>
      <c r="G91" s="6">
        <f t="shared" si="12"/>
        <v>5.0799870000000169</v>
      </c>
      <c r="H91" s="6">
        <f t="shared" si="8"/>
        <v>5.6386532188553407</v>
      </c>
      <c r="I91" s="6">
        <f t="shared" si="9"/>
        <v>2.4493272363245699</v>
      </c>
      <c r="J91" s="3">
        <f t="shared" si="10"/>
        <v>69.716454559977223</v>
      </c>
      <c r="K91" s="6">
        <f>AVERAGE(INDEX(F:F,ROW()-$Q$1+1):INDEX(F:F,ROW()))</f>
        <v>5.022857714285716</v>
      </c>
      <c r="L91" s="6">
        <f>AVERAGE(INDEX(G:G,ROW()-$Q$1+1):INDEX(G:G,ROW()))</f>
        <v>2.6942858571428587</v>
      </c>
      <c r="M91" s="3">
        <f t="shared" si="13"/>
        <v>65.087006193353744</v>
      </c>
      <c r="N91" s="11">
        <f t="shared" si="14"/>
        <v>0</v>
      </c>
      <c r="O91" s="11">
        <f t="shared" si="15"/>
        <v>0</v>
      </c>
      <c r="P91" s="11"/>
      <c r="Q91" s="11"/>
    </row>
    <row r="92" spans="1:17" ht="12.75" x14ac:dyDescent="0.2">
      <c r="A92" s="4">
        <v>45124</v>
      </c>
      <c r="B92" s="6">
        <v>462.89001500000001</v>
      </c>
      <c r="C92" s="6">
        <v>464.959991</v>
      </c>
      <c r="D92" s="6">
        <v>452.61999500000002</v>
      </c>
      <c r="E92" s="6">
        <v>464.60998499999999</v>
      </c>
      <c r="F92" s="6">
        <f t="shared" si="4"/>
        <v>9.919983000000002</v>
      </c>
      <c r="G92" s="6">
        <f t="shared" si="12"/>
        <v>0</v>
      </c>
      <c r="H92" s="6">
        <f t="shared" si="8"/>
        <v>5.9444624889371021</v>
      </c>
      <c r="I92" s="6">
        <f t="shared" si="9"/>
        <v>2.2743752908728152</v>
      </c>
      <c r="J92" s="3">
        <f t="shared" si="10"/>
        <v>72.327288215129897</v>
      </c>
      <c r="K92" s="6">
        <f>AVERAGE(INDEX(F:F,ROW()-$Q$1+1):INDEX(F:F,ROW()))</f>
        <v>5.7314279285714305</v>
      </c>
      <c r="L92" s="6">
        <f>AVERAGE(INDEX(G:G,ROW()-$Q$1+1):INDEX(G:G,ROW()))</f>
        <v>1.5678580714285724</v>
      </c>
      <c r="M92" s="3">
        <f t="shared" si="13"/>
        <v>78.520391289934764</v>
      </c>
      <c r="N92" s="11">
        <f t="shared" si="14"/>
        <v>1</v>
      </c>
      <c r="O92" s="11">
        <f t="shared" si="15"/>
        <v>1</v>
      </c>
      <c r="P92" s="11"/>
      <c r="Q92" s="11"/>
    </row>
    <row r="93" spans="1:17" ht="12.75" x14ac:dyDescent="0.2">
      <c r="A93" s="4">
        <v>45125</v>
      </c>
      <c r="B93" s="6">
        <v>467.01001000000002</v>
      </c>
      <c r="C93" s="6">
        <v>478.959991</v>
      </c>
      <c r="D93" s="6">
        <v>457.33999599999999</v>
      </c>
      <c r="E93" s="6">
        <v>474.94000199999999</v>
      </c>
      <c r="F93" s="6">
        <f t="shared" si="4"/>
        <v>10.330016999999998</v>
      </c>
      <c r="G93" s="6">
        <f t="shared" si="12"/>
        <v>0</v>
      </c>
      <c r="H93" s="6">
        <f t="shared" si="8"/>
        <v>6.2577163825844515</v>
      </c>
      <c r="I93" s="6">
        <f t="shared" si="9"/>
        <v>2.1119199129533284</v>
      </c>
      <c r="J93" s="3">
        <f t="shared" si="10"/>
        <v>74.766885460969362</v>
      </c>
      <c r="K93" s="6">
        <f>AVERAGE(INDEX(F:F,ROW()-$Q$1+1):INDEX(F:F,ROW()))</f>
        <v>5.5807146428571412</v>
      </c>
      <c r="L93" s="6">
        <f>AVERAGE(INDEX(G:G,ROW()-$Q$1+1):INDEX(G:G,ROW()))</f>
        <v>1.5678580714285724</v>
      </c>
      <c r="M93" s="3">
        <f t="shared" si="13"/>
        <v>78.06753691830869</v>
      </c>
      <c r="N93" s="11">
        <f t="shared" si="14"/>
        <v>1</v>
      </c>
      <c r="O93" s="11">
        <f t="shared" si="15"/>
        <v>1</v>
      </c>
      <c r="P93" s="11"/>
      <c r="Q93" s="11"/>
    </row>
    <row r="94" spans="1:17" ht="12.75" x14ac:dyDescent="0.2">
      <c r="A94" s="4">
        <v>45126</v>
      </c>
      <c r="B94" s="6">
        <v>474.64001500000001</v>
      </c>
      <c r="C94" s="6">
        <v>478.17999300000002</v>
      </c>
      <c r="D94" s="6">
        <v>467.42001299999998</v>
      </c>
      <c r="E94" s="6">
        <v>470.76998900000001</v>
      </c>
      <c r="F94" s="6">
        <f t="shared" si="4"/>
        <v>0</v>
      </c>
      <c r="G94" s="6">
        <f t="shared" si="12"/>
        <v>4.1700129999999831</v>
      </c>
      <c r="H94" s="6">
        <f t="shared" si="8"/>
        <v>5.8107366409712764</v>
      </c>
      <c r="I94" s="6">
        <f t="shared" si="9"/>
        <v>2.2589265620280896</v>
      </c>
      <c r="J94" s="3">
        <f t="shared" si="10"/>
        <v>72.007176691234378</v>
      </c>
      <c r="K94" s="6">
        <f>AVERAGE(INDEX(F:F,ROW()-$Q$1+1):INDEX(F:F,ROW()))</f>
        <v>5.5807146428571412</v>
      </c>
      <c r="L94" s="6">
        <f>AVERAGE(INDEX(G:G,ROW()-$Q$1+1):INDEX(G:G,ROW()))</f>
        <v>1.3235734999999968</v>
      </c>
      <c r="M94" s="3">
        <f t="shared" si="13"/>
        <v>80.829689135015229</v>
      </c>
      <c r="N94" s="11">
        <f t="shared" si="14"/>
        <v>1</v>
      </c>
      <c r="O94" s="11">
        <f t="shared" si="15"/>
        <v>1</v>
      </c>
      <c r="P94" s="11"/>
      <c r="Q94" s="11"/>
    </row>
    <row r="95" spans="1:17" ht="12.75" x14ac:dyDescent="0.2">
      <c r="A95" s="4">
        <v>45127</v>
      </c>
      <c r="B95" s="6">
        <v>465.07000699999998</v>
      </c>
      <c r="C95" s="6">
        <v>470.86999500000002</v>
      </c>
      <c r="D95" s="6">
        <v>450.61999500000002</v>
      </c>
      <c r="E95" s="6">
        <v>455.20001200000002</v>
      </c>
      <c r="F95" s="6">
        <f t="shared" si="4"/>
        <v>0</v>
      </c>
      <c r="G95" s="6">
        <f t="shared" si="12"/>
        <v>15.569976999999994</v>
      </c>
      <c r="H95" s="6">
        <f t="shared" si="8"/>
        <v>5.3956840237590429</v>
      </c>
      <c r="I95" s="6">
        <f t="shared" si="9"/>
        <v>3.2097158790260827</v>
      </c>
      <c r="J95" s="3">
        <f t="shared" si="10"/>
        <v>62.701142128359862</v>
      </c>
      <c r="K95" s="6">
        <f>AVERAGE(INDEX(F:F,ROW()-$Q$1+1):INDEX(F:F,ROW()))</f>
        <v>5.5807146428571412</v>
      </c>
      <c r="L95" s="6">
        <f>AVERAGE(INDEX(G:G,ROW()-$Q$1+1):INDEX(G:G,ROW()))</f>
        <v>2.2249995714285711</v>
      </c>
      <c r="M95" s="3">
        <f t="shared" si="13"/>
        <v>71.495246810900866</v>
      </c>
      <c r="N95" s="11">
        <f t="shared" si="14"/>
        <v>0</v>
      </c>
      <c r="O95" s="11">
        <f t="shared" si="15"/>
        <v>1</v>
      </c>
      <c r="P95" s="11"/>
      <c r="Q95" s="11"/>
    </row>
    <row r="96" spans="1:17" ht="12.75" x14ac:dyDescent="0.2">
      <c r="A96" s="4">
        <v>45128</v>
      </c>
      <c r="B96" s="6">
        <v>457.88000499999998</v>
      </c>
      <c r="C96" s="6">
        <v>458.66000400000001</v>
      </c>
      <c r="D96" s="6">
        <v>441</v>
      </c>
      <c r="E96" s="6">
        <v>443.08999599999999</v>
      </c>
      <c r="F96" s="6">
        <f t="shared" ref="F96:F159" si="16">IF(E96-E95&gt;0,E96-E95,)</f>
        <v>0</v>
      </c>
      <c r="G96" s="6">
        <f t="shared" si="12"/>
        <v>12.11001600000003</v>
      </c>
      <c r="H96" s="6">
        <f t="shared" si="8"/>
        <v>5.0102780220619687</v>
      </c>
      <c r="I96" s="6">
        <f t="shared" si="9"/>
        <v>3.8454516019527931</v>
      </c>
      <c r="J96" s="3">
        <f t="shared" si="10"/>
        <v>56.576682382840744</v>
      </c>
      <c r="K96" s="6">
        <f>AVERAGE(INDEX(F:F,ROW()-$Q$1+1):INDEX(F:F,ROW()))</f>
        <v>4.5235726428571423</v>
      </c>
      <c r="L96" s="6">
        <f>AVERAGE(INDEX(G:G,ROW()-$Q$1+1):INDEX(G:G,ROW()))</f>
        <v>3.0900007142857158</v>
      </c>
      <c r="M96" s="3">
        <f t="shared" si="13"/>
        <v>59.414580127651142</v>
      </c>
      <c r="N96" s="11">
        <f t="shared" si="14"/>
        <v>0</v>
      </c>
      <c r="O96" s="11">
        <f t="shared" si="15"/>
        <v>0</v>
      </c>
      <c r="P96" s="11"/>
      <c r="Q96" s="11"/>
    </row>
    <row r="97" spans="1:17" ht="12.75" x14ac:dyDescent="0.2">
      <c r="A97" s="4">
        <v>45131</v>
      </c>
      <c r="B97" s="6">
        <v>447.30999800000001</v>
      </c>
      <c r="C97" s="6">
        <v>451.08999599999999</v>
      </c>
      <c r="D97" s="6">
        <v>440.39999399999999</v>
      </c>
      <c r="E97" s="6">
        <v>446.11999500000002</v>
      </c>
      <c r="F97" s="6">
        <f t="shared" si="16"/>
        <v>3.0299990000000321</v>
      </c>
      <c r="G97" s="6">
        <f t="shared" si="12"/>
        <v>0</v>
      </c>
      <c r="H97" s="6">
        <f t="shared" ref="H97:H160" si="17">(F97*(1/$Q$1))+(H96*(1-(1/$Q$1)))</f>
        <v>4.8688295204861163</v>
      </c>
      <c r="I97" s="6">
        <f t="shared" ref="I97:I160" si="18">(G97*(1/$Q$1))+(I96*(1-(1/$Q$1)))</f>
        <v>3.5707764875275938</v>
      </c>
      <c r="J97" s="3">
        <f t="shared" ref="J97:J160" si="19">100-(100/(1+(H97/I97)))</f>
        <v>57.690246628373252</v>
      </c>
      <c r="K97" s="6">
        <f>AVERAGE(INDEX(F:F,ROW()-$Q$1+1):INDEX(F:F,ROW()))</f>
        <v>4.66071428571429</v>
      </c>
      <c r="L97" s="6">
        <f>AVERAGE(INDEX(G:G,ROW()-$Q$1+1):INDEX(G:G,ROW()))</f>
        <v>3.0900007142857158</v>
      </c>
      <c r="M97" s="3">
        <f t="shared" si="13"/>
        <v>60.132701121306695</v>
      </c>
      <c r="N97" s="11">
        <f t="shared" si="14"/>
        <v>0</v>
      </c>
      <c r="O97" s="11">
        <f t="shared" si="15"/>
        <v>0</v>
      </c>
      <c r="P97" s="11"/>
      <c r="Q97" s="11"/>
    </row>
    <row r="98" spans="1:17" ht="12.75" x14ac:dyDescent="0.2">
      <c r="A98" s="4">
        <v>45132</v>
      </c>
      <c r="B98" s="6">
        <v>449.41000400000001</v>
      </c>
      <c r="C98" s="6">
        <v>461.82998700000002</v>
      </c>
      <c r="D98" s="6">
        <v>449.23001099999999</v>
      </c>
      <c r="E98" s="6">
        <v>456.790009</v>
      </c>
      <c r="F98" s="6">
        <f t="shared" si="16"/>
        <v>10.670013999999981</v>
      </c>
      <c r="G98" s="6">
        <f t="shared" si="12"/>
        <v>0</v>
      </c>
      <c r="H98" s="6">
        <f t="shared" si="17"/>
        <v>5.2831998404513918</v>
      </c>
      <c r="I98" s="6">
        <f t="shared" si="18"/>
        <v>3.3157210241327659</v>
      </c>
      <c r="J98" s="3">
        <f t="shared" si="19"/>
        <v>61.440265861859245</v>
      </c>
      <c r="K98" s="6">
        <f>AVERAGE(INDEX(F:F,ROW()-$Q$1+1):INDEX(F:F,ROW()))</f>
        <v>5.4228581428571454</v>
      </c>
      <c r="L98" s="6">
        <f>AVERAGE(INDEX(G:G,ROW()-$Q$1+1):INDEX(G:G,ROW()))</f>
        <v>3.0214298571428588</v>
      </c>
      <c r="M98" s="3">
        <f t="shared" si="13"/>
        <v>64.219246700931365</v>
      </c>
      <c r="N98" s="11">
        <f t="shared" si="14"/>
        <v>0</v>
      </c>
      <c r="O98" s="11">
        <f t="shared" si="15"/>
        <v>0</v>
      </c>
      <c r="P98" s="11"/>
      <c r="Q98" s="11"/>
    </row>
    <row r="99" spans="1:17" ht="12.75" x14ac:dyDescent="0.2">
      <c r="A99" s="4">
        <v>45133</v>
      </c>
      <c r="B99" s="6">
        <v>460.209991</v>
      </c>
      <c r="C99" s="6">
        <v>460.52999899999998</v>
      </c>
      <c r="D99" s="6">
        <v>446.29998799999998</v>
      </c>
      <c r="E99" s="6">
        <v>454.51998900000001</v>
      </c>
      <c r="F99" s="6">
        <f t="shared" si="16"/>
        <v>0</v>
      </c>
      <c r="G99" s="6">
        <f t="shared" si="12"/>
        <v>2.2700199999999882</v>
      </c>
      <c r="H99" s="6">
        <f t="shared" si="17"/>
        <v>4.9058284232762928</v>
      </c>
      <c r="I99" s="6">
        <f t="shared" si="18"/>
        <v>3.2410280938375675</v>
      </c>
      <c r="J99" s="3">
        <f t="shared" si="19"/>
        <v>60.217439855124049</v>
      </c>
      <c r="K99" s="6">
        <f>AVERAGE(INDEX(F:F,ROW()-$Q$1+1):INDEX(F:F,ROW()))</f>
        <v>5.4228581428571454</v>
      </c>
      <c r="L99" s="6">
        <f>AVERAGE(INDEX(G:G,ROW()-$Q$1+1):INDEX(G:G,ROW()))</f>
        <v>3.0307160000000004</v>
      </c>
      <c r="M99" s="3">
        <f t="shared" si="13"/>
        <v>64.148702681447389</v>
      </c>
      <c r="N99" s="11">
        <f t="shared" si="14"/>
        <v>0</v>
      </c>
      <c r="O99" s="11">
        <f t="shared" si="15"/>
        <v>0</v>
      </c>
      <c r="P99" s="11"/>
      <c r="Q99" s="11"/>
    </row>
    <row r="100" spans="1:17" ht="12.75" x14ac:dyDescent="0.2">
      <c r="A100" s="4">
        <v>45134</v>
      </c>
      <c r="B100" s="6">
        <v>465.19000199999999</v>
      </c>
      <c r="C100" s="6">
        <v>473.95001200000002</v>
      </c>
      <c r="D100" s="6">
        <v>457.5</v>
      </c>
      <c r="E100" s="6">
        <v>459</v>
      </c>
      <c r="F100" s="6">
        <f t="shared" si="16"/>
        <v>4.4800109999999904</v>
      </c>
      <c r="G100" s="6">
        <f t="shared" si="12"/>
        <v>0</v>
      </c>
      <c r="H100" s="6">
        <f t="shared" si="17"/>
        <v>4.8754128930422711</v>
      </c>
      <c r="I100" s="6">
        <f t="shared" si="18"/>
        <v>3.0095260871348843</v>
      </c>
      <c r="J100" s="3">
        <f t="shared" si="19"/>
        <v>61.831967315145057</v>
      </c>
      <c r="K100" s="6">
        <f>AVERAGE(INDEX(F:F,ROW()-$Q$1+1):INDEX(F:F,ROW()))</f>
        <v>5.4571446428571448</v>
      </c>
      <c r="L100" s="6">
        <f>AVERAGE(INDEX(G:G,ROW()-$Q$1+1):INDEX(G:G,ROW()))</f>
        <v>3.0307160000000004</v>
      </c>
      <c r="M100" s="3">
        <f t="shared" si="13"/>
        <v>64.293523097007224</v>
      </c>
      <c r="N100" s="11">
        <f t="shared" si="14"/>
        <v>0</v>
      </c>
      <c r="O100" s="11">
        <f t="shared" si="15"/>
        <v>0</v>
      </c>
      <c r="P100" s="11"/>
      <c r="Q100" s="11"/>
    </row>
    <row r="101" spans="1:17" ht="12.75" x14ac:dyDescent="0.2">
      <c r="A101" s="4">
        <v>45135</v>
      </c>
      <c r="B101" s="6">
        <v>466.67999300000002</v>
      </c>
      <c r="C101" s="6">
        <v>470.26998900000001</v>
      </c>
      <c r="D101" s="6">
        <v>463.80999800000001</v>
      </c>
      <c r="E101" s="6">
        <v>467.5</v>
      </c>
      <c r="F101" s="6">
        <f t="shared" si="16"/>
        <v>8.5</v>
      </c>
      <c r="G101" s="6">
        <f t="shared" si="12"/>
        <v>0</v>
      </c>
      <c r="H101" s="6">
        <f t="shared" si="17"/>
        <v>5.1343119721106802</v>
      </c>
      <c r="I101" s="6">
        <f t="shared" si="18"/>
        <v>2.7945599380538213</v>
      </c>
      <c r="J101" s="3">
        <f t="shared" si="19"/>
        <v>64.754633827905508</v>
      </c>
      <c r="K101" s="6">
        <f>AVERAGE(INDEX(F:F,ROW()-$Q$1+1):INDEX(F:F,ROW()))</f>
        <v>6.0642875000000016</v>
      </c>
      <c r="L101" s="6">
        <f>AVERAGE(INDEX(G:G,ROW()-$Q$1+1):INDEX(G:G,ROW()))</f>
        <v>2.8000009285714293</v>
      </c>
      <c r="M101" s="3">
        <f t="shared" si="13"/>
        <v>68.41256970445086</v>
      </c>
      <c r="N101" s="11">
        <f t="shared" si="14"/>
        <v>0</v>
      </c>
      <c r="O101" s="11">
        <f t="shared" si="15"/>
        <v>0</v>
      </c>
      <c r="P101" s="11"/>
      <c r="Q101" s="11"/>
    </row>
    <row r="102" spans="1:17" ht="12.75" x14ac:dyDescent="0.2">
      <c r="A102" s="4">
        <v>45138</v>
      </c>
      <c r="B102" s="6">
        <v>467.540009</v>
      </c>
      <c r="C102" s="6">
        <v>471.29998799999998</v>
      </c>
      <c r="D102" s="6">
        <v>465.05999800000001</v>
      </c>
      <c r="E102" s="6">
        <v>467.290009</v>
      </c>
      <c r="F102" s="6">
        <f t="shared" si="16"/>
        <v>0</v>
      </c>
      <c r="G102" s="6">
        <f t="shared" si="12"/>
        <v>0.20999100000000226</v>
      </c>
      <c r="H102" s="6">
        <f t="shared" si="17"/>
        <v>4.7675754026742032</v>
      </c>
      <c r="I102" s="6">
        <f t="shared" si="18"/>
        <v>2.6099478710499775</v>
      </c>
      <c r="J102" s="3">
        <f t="shared" si="19"/>
        <v>64.622980176211996</v>
      </c>
      <c r="K102" s="6">
        <f>AVERAGE(INDEX(F:F,ROW()-$Q$1+1):INDEX(F:F,ROW()))</f>
        <v>5.903573214285716</v>
      </c>
      <c r="L102" s="6">
        <f>AVERAGE(INDEX(G:G,ROW()-$Q$1+1):INDEX(G:G,ROW()))</f>
        <v>2.8150002857142868</v>
      </c>
      <c r="M102" s="3">
        <f t="shared" si="13"/>
        <v>67.712604754501569</v>
      </c>
      <c r="N102" s="11">
        <f t="shared" si="14"/>
        <v>0</v>
      </c>
      <c r="O102" s="11">
        <f t="shared" si="15"/>
        <v>0</v>
      </c>
      <c r="P102" s="11"/>
      <c r="Q102" s="11"/>
    </row>
    <row r="103" spans="1:17" ht="12.75" x14ac:dyDescent="0.2">
      <c r="A103" s="4">
        <v>45139</v>
      </c>
      <c r="B103" s="6">
        <v>464.60000600000001</v>
      </c>
      <c r="C103" s="6">
        <v>469</v>
      </c>
      <c r="D103" s="6">
        <v>460.26998900000001</v>
      </c>
      <c r="E103" s="6">
        <v>465.07000699999998</v>
      </c>
      <c r="F103" s="6">
        <f t="shared" si="16"/>
        <v>0</v>
      </c>
      <c r="G103" s="6">
        <f t="shared" si="12"/>
        <v>2.2200020000000222</v>
      </c>
      <c r="H103" s="6">
        <f t="shared" si="17"/>
        <v>4.4270343024831886</v>
      </c>
      <c r="I103" s="6">
        <f t="shared" si="18"/>
        <v>2.5820945945464095</v>
      </c>
      <c r="J103" s="3">
        <f t="shared" si="19"/>
        <v>63.160977170206181</v>
      </c>
      <c r="K103" s="6">
        <f>AVERAGE(INDEX(F:F,ROW()-$Q$1+1):INDEX(F:F,ROW()))</f>
        <v>4.8342874285714288</v>
      </c>
      <c r="L103" s="6">
        <f>AVERAGE(INDEX(G:G,ROW()-$Q$1+1):INDEX(G:G,ROW()))</f>
        <v>2.97357185714286</v>
      </c>
      <c r="M103" s="3">
        <f t="shared" si="13"/>
        <v>61.915657693992017</v>
      </c>
      <c r="N103" s="11">
        <f t="shared" si="14"/>
        <v>0</v>
      </c>
      <c r="O103" s="11">
        <f t="shared" si="15"/>
        <v>0</v>
      </c>
      <c r="P103" s="11"/>
      <c r="Q103" s="11"/>
    </row>
    <row r="104" spans="1:17" ht="12.75" x14ac:dyDescent="0.2">
      <c r="A104" s="4">
        <v>45140</v>
      </c>
      <c r="B104" s="6">
        <v>458.30999800000001</v>
      </c>
      <c r="C104" s="6">
        <v>458.39999399999999</v>
      </c>
      <c r="D104" s="6">
        <v>433.86999500000002</v>
      </c>
      <c r="E104" s="6">
        <v>442.69000199999999</v>
      </c>
      <c r="F104" s="6">
        <f t="shared" si="16"/>
        <v>0</v>
      </c>
      <c r="G104" s="6">
        <f t="shared" si="12"/>
        <v>22.380004999999983</v>
      </c>
      <c r="H104" s="6">
        <f t="shared" si="17"/>
        <v>4.1108175665915327</v>
      </c>
      <c r="I104" s="6">
        <f t="shared" si="18"/>
        <v>3.9962310520788078</v>
      </c>
      <c r="J104" s="3">
        <f t="shared" si="19"/>
        <v>50.706709185441639</v>
      </c>
      <c r="K104" s="6">
        <f>AVERAGE(INDEX(F:F,ROW()-$Q$1+1):INDEX(F:F,ROW()))</f>
        <v>3.3521445714285716</v>
      </c>
      <c r="L104" s="6">
        <f>AVERAGE(INDEX(G:G,ROW()-$Q$1+1):INDEX(G:G,ROW()))</f>
        <v>4.572143642857144</v>
      </c>
      <c r="M104" s="3">
        <f t="shared" si="13"/>
        <v>42.302153591352294</v>
      </c>
      <c r="N104" s="11">
        <f t="shared" si="14"/>
        <v>0</v>
      </c>
      <c r="O104" s="11">
        <f t="shared" si="15"/>
        <v>0</v>
      </c>
      <c r="P104" s="11"/>
      <c r="Q104" s="11"/>
    </row>
    <row r="105" spans="1:17" ht="12.75" x14ac:dyDescent="0.2">
      <c r="A105" s="4">
        <v>45141</v>
      </c>
      <c r="B105" s="6">
        <v>438</v>
      </c>
      <c r="C105" s="6">
        <v>451.17999300000002</v>
      </c>
      <c r="D105" s="6">
        <v>438</v>
      </c>
      <c r="E105" s="6">
        <v>445.14999399999999</v>
      </c>
      <c r="F105" s="6">
        <f t="shared" si="16"/>
        <v>2.4599919999999997</v>
      </c>
      <c r="G105" s="6">
        <f t="shared" si="12"/>
        <v>0</v>
      </c>
      <c r="H105" s="6">
        <f t="shared" si="17"/>
        <v>3.9929014546921375</v>
      </c>
      <c r="I105" s="6">
        <f t="shared" si="18"/>
        <v>3.7107859769303215</v>
      </c>
      <c r="J105" s="3">
        <f t="shared" si="19"/>
        <v>51.831041824229366</v>
      </c>
      <c r="K105" s="6">
        <f>AVERAGE(INDEX(F:F,ROW()-$Q$1+1):INDEX(F:F,ROW()))</f>
        <v>3.5278582857142857</v>
      </c>
      <c r="L105" s="6">
        <f>AVERAGE(INDEX(G:G,ROW()-$Q$1+1):INDEX(G:G,ROW()))</f>
        <v>4.2092874285714288</v>
      </c>
      <c r="M105" s="3">
        <f t="shared" si="13"/>
        <v>45.59637902644792</v>
      </c>
      <c r="N105" s="11">
        <f t="shared" si="14"/>
        <v>0</v>
      </c>
      <c r="O105" s="11">
        <f t="shared" si="15"/>
        <v>0</v>
      </c>
      <c r="P105" s="11"/>
      <c r="Q105" s="11"/>
    </row>
    <row r="106" spans="1:17" ht="12.75" x14ac:dyDescent="0.2">
      <c r="A106" s="4">
        <v>45142</v>
      </c>
      <c r="B106" s="6">
        <v>449.85000600000001</v>
      </c>
      <c r="C106" s="6">
        <v>456.42001299999998</v>
      </c>
      <c r="D106" s="6">
        <v>443.92999300000002</v>
      </c>
      <c r="E106" s="6">
        <v>446.79998799999998</v>
      </c>
      <c r="F106" s="6">
        <f t="shared" si="16"/>
        <v>1.6499939999999924</v>
      </c>
      <c r="G106" s="6">
        <f t="shared" si="12"/>
        <v>0</v>
      </c>
      <c r="H106" s="6">
        <f t="shared" si="17"/>
        <v>3.8255509222141275</v>
      </c>
      <c r="I106" s="6">
        <f t="shared" si="18"/>
        <v>3.4457298357210129</v>
      </c>
      <c r="J106" s="3">
        <f t="shared" si="19"/>
        <v>52.611789443548972</v>
      </c>
      <c r="K106" s="6">
        <f>AVERAGE(INDEX(F:F,ROW()-$Q$1+1):INDEX(F:F,ROW()))</f>
        <v>2.9371447857142852</v>
      </c>
      <c r="L106" s="6">
        <f>AVERAGE(INDEX(G:G,ROW()-$Q$1+1):INDEX(G:G,ROW()))</f>
        <v>4.2092874285714288</v>
      </c>
      <c r="M106" s="3">
        <f t="shared" si="13"/>
        <v>41.09945631112172</v>
      </c>
      <c r="N106" s="11">
        <f t="shared" si="14"/>
        <v>0</v>
      </c>
      <c r="O106" s="11">
        <f t="shared" si="15"/>
        <v>0</v>
      </c>
      <c r="P106" s="11"/>
      <c r="Q106" s="11"/>
    </row>
    <row r="107" spans="1:17" ht="12.75" x14ac:dyDescent="0.2">
      <c r="A107" s="4">
        <v>45145</v>
      </c>
      <c r="B107" s="6">
        <v>451.10998499999999</v>
      </c>
      <c r="C107" s="6">
        <v>455.39999399999999</v>
      </c>
      <c r="D107" s="6">
        <v>445.63000499999998</v>
      </c>
      <c r="E107" s="6">
        <v>454.17001299999998</v>
      </c>
      <c r="F107" s="6">
        <f t="shared" si="16"/>
        <v>7.3700249999999983</v>
      </c>
      <c r="G107" s="6">
        <f t="shared" ref="G107:G170" si="20">IF(E107-E106&lt;0,E106-E107,)</f>
        <v>0</v>
      </c>
      <c r="H107" s="6">
        <f t="shared" si="17"/>
        <v>4.0787276420559753</v>
      </c>
      <c r="I107" s="6">
        <f t="shared" si="18"/>
        <v>3.199606276026655</v>
      </c>
      <c r="J107" s="3">
        <f t="shared" si="19"/>
        <v>56.039303609341083</v>
      </c>
      <c r="K107" s="6">
        <f>AVERAGE(INDEX(F:F,ROW()-$Q$1+1):INDEX(F:F,ROW()))</f>
        <v>2.7257167857142854</v>
      </c>
      <c r="L107" s="6">
        <f>AVERAGE(INDEX(G:G,ROW()-$Q$1+1):INDEX(G:G,ROW()))</f>
        <v>4.2092874285714288</v>
      </c>
      <c r="M107" s="3">
        <f t="shared" ref="M107:M170" si="21">100-(100/(1+(K107/L107)))</f>
        <v>39.30375096383451</v>
      </c>
      <c r="N107" s="11">
        <f t="shared" ref="N107:N170" si="22">IF(J107&gt;70,1,)</f>
        <v>0</v>
      </c>
      <c r="O107" s="11">
        <f t="shared" ref="O107:O170" si="23">IF(M107&gt;70,1,)</f>
        <v>0</v>
      </c>
      <c r="P107" s="11"/>
      <c r="Q107" s="11"/>
    </row>
    <row r="108" spans="1:17" ht="12.75" x14ac:dyDescent="0.2">
      <c r="A108" s="4">
        <v>45146</v>
      </c>
      <c r="B108" s="6">
        <v>448.52999899999998</v>
      </c>
      <c r="C108" s="6">
        <v>452.42001299999998</v>
      </c>
      <c r="D108" s="6">
        <v>440.55999800000001</v>
      </c>
      <c r="E108" s="6">
        <v>446.64001500000001</v>
      </c>
      <c r="F108" s="6">
        <f t="shared" si="16"/>
        <v>0</v>
      </c>
      <c r="G108" s="6">
        <f t="shared" si="20"/>
        <v>7.5299979999999778</v>
      </c>
      <c r="H108" s="6">
        <f t="shared" si="17"/>
        <v>3.7873899533376916</v>
      </c>
      <c r="I108" s="6">
        <f t="shared" si="18"/>
        <v>3.5089199705961782</v>
      </c>
      <c r="J108" s="3">
        <f t="shared" si="19"/>
        <v>51.908293271836328</v>
      </c>
      <c r="K108" s="6">
        <f>AVERAGE(INDEX(F:F,ROW()-$Q$1+1):INDEX(F:F,ROW()))</f>
        <v>2.7257167857142854</v>
      </c>
      <c r="L108" s="6">
        <f>AVERAGE(INDEX(G:G,ROW()-$Q$1+1):INDEX(G:G,ROW()))</f>
        <v>4.4492863571428574</v>
      </c>
      <c r="M108" s="3">
        <f t="shared" si="21"/>
        <v>37.989067481145156</v>
      </c>
      <c r="N108" s="11">
        <f t="shared" si="22"/>
        <v>0</v>
      </c>
      <c r="O108" s="11">
        <f t="shared" si="23"/>
        <v>0</v>
      </c>
      <c r="P108" s="11"/>
      <c r="Q108" s="11"/>
    </row>
    <row r="109" spans="1:17" ht="12.75" x14ac:dyDescent="0.2">
      <c r="A109" s="4">
        <v>45147</v>
      </c>
      <c r="B109" s="6">
        <v>442.73998999999998</v>
      </c>
      <c r="C109" s="6">
        <v>443.11999500000002</v>
      </c>
      <c r="D109" s="6">
        <v>421.33999599999999</v>
      </c>
      <c r="E109" s="6">
        <v>425.540009</v>
      </c>
      <c r="F109" s="6">
        <f t="shared" si="16"/>
        <v>0</v>
      </c>
      <c r="G109" s="6">
        <f t="shared" si="20"/>
        <v>21.100006000000008</v>
      </c>
      <c r="H109" s="6">
        <f t="shared" si="17"/>
        <v>3.5168620995278568</v>
      </c>
      <c r="I109" s="6">
        <f t="shared" si="18"/>
        <v>4.7654261155535949</v>
      </c>
      <c r="J109" s="3">
        <f t="shared" si="19"/>
        <v>42.462445259075913</v>
      </c>
      <c r="K109" s="6">
        <f>AVERAGE(INDEX(F:F,ROW()-$Q$1+1):INDEX(F:F,ROW()))</f>
        <v>2.7257167857142854</v>
      </c>
      <c r="L109" s="6">
        <f>AVERAGE(INDEX(G:G,ROW()-$Q$1+1):INDEX(G:G,ROW()))</f>
        <v>4.8442884285714296</v>
      </c>
      <c r="M109" s="3">
        <f t="shared" si="21"/>
        <v>36.0068019579492</v>
      </c>
      <c r="N109" s="11">
        <f t="shared" si="22"/>
        <v>0</v>
      </c>
      <c r="O109" s="11">
        <f t="shared" si="23"/>
        <v>0</v>
      </c>
      <c r="P109" s="11"/>
      <c r="Q109" s="11"/>
    </row>
    <row r="110" spans="1:17" ht="12.75" x14ac:dyDescent="0.2">
      <c r="A110" s="4">
        <v>45148</v>
      </c>
      <c r="B110" s="6">
        <v>421.60000600000001</v>
      </c>
      <c r="C110" s="6">
        <v>435.73998999999998</v>
      </c>
      <c r="D110" s="6">
        <v>418.35000600000001</v>
      </c>
      <c r="E110" s="6">
        <v>423.88000499999998</v>
      </c>
      <c r="F110" s="6">
        <f t="shared" si="16"/>
        <v>0</v>
      </c>
      <c r="G110" s="6">
        <f t="shared" si="20"/>
        <v>1.6600040000000149</v>
      </c>
      <c r="H110" s="6">
        <f t="shared" si="17"/>
        <v>3.2656576638472958</v>
      </c>
      <c r="I110" s="6">
        <f t="shared" si="18"/>
        <v>4.5436102501569104</v>
      </c>
      <c r="J110" s="3">
        <f t="shared" si="19"/>
        <v>41.817718380375403</v>
      </c>
      <c r="K110" s="6">
        <f>AVERAGE(INDEX(F:F,ROW()-$Q$1+1):INDEX(F:F,ROW()))</f>
        <v>2.7257167857142854</v>
      </c>
      <c r="L110" s="6">
        <f>AVERAGE(INDEX(G:G,ROW()-$Q$1+1):INDEX(G:G,ROW()))</f>
        <v>4.0978589999999997</v>
      </c>
      <c r="M110" s="3">
        <f t="shared" si="21"/>
        <v>39.945577968384214</v>
      </c>
      <c r="N110" s="11">
        <f t="shared" si="22"/>
        <v>0</v>
      </c>
      <c r="O110" s="11">
        <f t="shared" si="23"/>
        <v>0</v>
      </c>
      <c r="P110" s="11"/>
      <c r="Q110" s="11"/>
    </row>
    <row r="111" spans="1:17" ht="12.75" x14ac:dyDescent="0.2">
      <c r="A111" s="4">
        <v>45149</v>
      </c>
      <c r="B111" s="6">
        <v>417.51001000000002</v>
      </c>
      <c r="C111" s="6">
        <v>420.17999300000002</v>
      </c>
      <c r="D111" s="6">
        <v>406.39001500000001</v>
      </c>
      <c r="E111" s="6">
        <v>408.54998799999998</v>
      </c>
      <c r="F111" s="6">
        <f t="shared" si="16"/>
        <v>0</v>
      </c>
      <c r="G111" s="6">
        <f t="shared" si="20"/>
        <v>15.330016999999998</v>
      </c>
      <c r="H111" s="6">
        <f t="shared" si="17"/>
        <v>3.0323964021439176</v>
      </c>
      <c r="I111" s="6">
        <f t="shared" si="18"/>
        <v>5.3140678751457031</v>
      </c>
      <c r="J111" s="3">
        <f t="shared" si="19"/>
        <v>36.331508785042566</v>
      </c>
      <c r="K111" s="6">
        <f>AVERAGE(INDEX(F:F,ROW()-$Q$1+1):INDEX(F:F,ROW()))</f>
        <v>2.5092882857142831</v>
      </c>
      <c r="L111" s="6">
        <f>AVERAGE(INDEX(G:G,ROW()-$Q$1+1):INDEX(G:G,ROW()))</f>
        <v>5.1928602142857141</v>
      </c>
      <c r="M111" s="3">
        <f t="shared" si="21"/>
        <v>32.579069148229024</v>
      </c>
      <c r="N111" s="11">
        <f t="shared" si="22"/>
        <v>0</v>
      </c>
      <c r="O111" s="11">
        <f t="shared" si="23"/>
        <v>0</v>
      </c>
      <c r="P111" s="11"/>
      <c r="Q111" s="11"/>
    </row>
    <row r="112" spans="1:17" ht="12.75" x14ac:dyDescent="0.2">
      <c r="A112" s="4">
        <v>45152</v>
      </c>
      <c r="B112" s="6">
        <v>404.85998499999999</v>
      </c>
      <c r="C112" s="6">
        <v>438</v>
      </c>
      <c r="D112" s="6">
        <v>403.10998499999999</v>
      </c>
      <c r="E112" s="6">
        <v>437.52999899999998</v>
      </c>
      <c r="F112" s="6">
        <f t="shared" si="16"/>
        <v>28.98001099999999</v>
      </c>
      <c r="G112" s="6">
        <f t="shared" si="20"/>
        <v>0</v>
      </c>
      <c r="H112" s="6">
        <f t="shared" si="17"/>
        <v>4.8857974448479231</v>
      </c>
      <c r="I112" s="6">
        <f t="shared" si="18"/>
        <v>4.9344915983495818</v>
      </c>
      <c r="J112" s="3">
        <f t="shared" si="19"/>
        <v>49.752073725694515</v>
      </c>
      <c r="K112" s="6">
        <f>AVERAGE(INDEX(F:F,ROW()-$Q$1+1):INDEX(F:F,ROW()))</f>
        <v>3.8171452142857123</v>
      </c>
      <c r="L112" s="6">
        <f>AVERAGE(INDEX(G:G,ROW()-$Q$1+1):INDEX(G:G,ROW()))</f>
        <v>5.1928602142857141</v>
      </c>
      <c r="M112" s="3">
        <f t="shared" si="21"/>
        <v>42.365626131381106</v>
      </c>
      <c r="N112" s="11">
        <f t="shared" si="22"/>
        <v>0</v>
      </c>
      <c r="O112" s="11">
        <f t="shared" si="23"/>
        <v>0</v>
      </c>
      <c r="P112" s="11"/>
      <c r="Q112" s="11"/>
    </row>
    <row r="113" spans="1:17" ht="12.75" x14ac:dyDescent="0.2">
      <c r="A113" s="4">
        <v>45153</v>
      </c>
      <c r="B113" s="6">
        <v>445.60000600000001</v>
      </c>
      <c r="C113" s="6">
        <v>452.67999300000002</v>
      </c>
      <c r="D113" s="6">
        <v>437.10000600000001</v>
      </c>
      <c r="E113" s="6">
        <v>439.39999399999999</v>
      </c>
      <c r="F113" s="6">
        <f t="shared" si="16"/>
        <v>1.8699950000000172</v>
      </c>
      <c r="G113" s="6">
        <f t="shared" si="20"/>
        <v>0</v>
      </c>
      <c r="H113" s="6">
        <f t="shared" si="17"/>
        <v>4.6703829845016438</v>
      </c>
      <c r="I113" s="6">
        <f t="shared" si="18"/>
        <v>4.5820279127531833</v>
      </c>
      <c r="J113" s="3">
        <f t="shared" si="19"/>
        <v>50.477470535677753</v>
      </c>
      <c r="K113" s="6">
        <f>AVERAGE(INDEX(F:F,ROW()-$Q$1+1):INDEX(F:F,ROW()))</f>
        <v>3.950716285714285</v>
      </c>
      <c r="L113" s="6">
        <f>AVERAGE(INDEX(G:G,ROW()-$Q$1+1):INDEX(G:G,ROW()))</f>
        <v>5.0307159285714294</v>
      </c>
      <c r="M113" s="3">
        <f t="shared" si="21"/>
        <v>43.987597873648063</v>
      </c>
      <c r="N113" s="11">
        <f t="shared" si="22"/>
        <v>0</v>
      </c>
      <c r="O113" s="11">
        <f t="shared" si="23"/>
        <v>0</v>
      </c>
      <c r="P113" s="11"/>
      <c r="Q113" s="11"/>
    </row>
    <row r="114" spans="1:17" ht="12.75" x14ac:dyDescent="0.2">
      <c r="A114" s="4">
        <v>45154</v>
      </c>
      <c r="B114" s="6">
        <v>445.20001200000002</v>
      </c>
      <c r="C114" s="6">
        <v>446.75</v>
      </c>
      <c r="D114" s="6">
        <v>434.05999800000001</v>
      </c>
      <c r="E114" s="6">
        <v>434.85998499999999</v>
      </c>
      <c r="F114" s="6">
        <f t="shared" si="16"/>
        <v>0</v>
      </c>
      <c r="G114" s="6">
        <f t="shared" si="20"/>
        <v>4.5400089999999977</v>
      </c>
      <c r="H114" s="6">
        <f t="shared" si="17"/>
        <v>4.3367841998943835</v>
      </c>
      <c r="I114" s="6">
        <f t="shared" si="18"/>
        <v>4.5790265618422419</v>
      </c>
      <c r="J114" s="3">
        <f t="shared" si="19"/>
        <v>48.641501213846567</v>
      </c>
      <c r="K114" s="6">
        <f>AVERAGE(INDEX(F:F,ROW()-$Q$1+1):INDEX(F:F,ROW()))</f>
        <v>3.6307155</v>
      </c>
      <c r="L114" s="6">
        <f>AVERAGE(INDEX(G:G,ROW()-$Q$1+1):INDEX(G:G,ROW()))</f>
        <v>5.3550022857142858</v>
      </c>
      <c r="M114" s="3">
        <f t="shared" si="21"/>
        <v>40.405403180725308</v>
      </c>
      <c r="N114" s="11">
        <f t="shared" si="22"/>
        <v>0</v>
      </c>
      <c r="O114" s="11">
        <f t="shared" si="23"/>
        <v>0</v>
      </c>
      <c r="P114" s="11"/>
      <c r="Q114" s="11"/>
    </row>
    <row r="115" spans="1:17" ht="12.75" x14ac:dyDescent="0.2">
      <c r="A115" s="4">
        <v>45155</v>
      </c>
      <c r="B115" s="6">
        <v>439.70001200000002</v>
      </c>
      <c r="C115" s="6">
        <v>440.61999500000002</v>
      </c>
      <c r="D115" s="6">
        <v>430.01001000000002</v>
      </c>
      <c r="E115" s="6">
        <v>433.44000199999999</v>
      </c>
      <c r="F115" s="6">
        <f t="shared" si="16"/>
        <v>0</v>
      </c>
      <c r="G115" s="6">
        <f t="shared" si="20"/>
        <v>1.419983000000002</v>
      </c>
      <c r="H115" s="6">
        <f t="shared" si="17"/>
        <v>4.0270138999019274</v>
      </c>
      <c r="I115" s="6">
        <f t="shared" si="18"/>
        <v>4.3533805931392253</v>
      </c>
      <c r="J115" s="3">
        <f t="shared" si="19"/>
        <v>48.052796359954748</v>
      </c>
      <c r="K115" s="6">
        <f>AVERAGE(INDEX(F:F,ROW()-$Q$1+1):INDEX(F:F,ROW()))</f>
        <v>3.0235726428571428</v>
      </c>
      <c r="L115" s="6">
        <f>AVERAGE(INDEX(G:G,ROW()-$Q$1+1):INDEX(G:G,ROW()))</f>
        <v>5.4564296428571435</v>
      </c>
      <c r="M115" s="3">
        <f t="shared" si="21"/>
        <v>35.655328158941202</v>
      </c>
      <c r="N115" s="11">
        <f t="shared" si="22"/>
        <v>0</v>
      </c>
      <c r="O115" s="11">
        <f t="shared" si="23"/>
        <v>0</v>
      </c>
      <c r="P115" s="11"/>
      <c r="Q115" s="11"/>
    </row>
    <row r="116" spans="1:17" ht="12.75" x14ac:dyDescent="0.2">
      <c r="A116" s="4">
        <v>45156</v>
      </c>
      <c r="B116" s="6">
        <v>426.35000600000001</v>
      </c>
      <c r="C116" s="6">
        <v>435.77999899999998</v>
      </c>
      <c r="D116" s="6">
        <v>416.60000600000001</v>
      </c>
      <c r="E116" s="6">
        <v>432.98998999999998</v>
      </c>
      <c r="F116" s="6">
        <f t="shared" si="16"/>
        <v>0</v>
      </c>
      <c r="G116" s="6">
        <f t="shared" si="20"/>
        <v>0.45001200000001518</v>
      </c>
      <c r="H116" s="6">
        <f t="shared" si="17"/>
        <v>3.7393700499089326</v>
      </c>
      <c r="I116" s="6">
        <f t="shared" si="18"/>
        <v>4.0745685507721392</v>
      </c>
      <c r="J116" s="3">
        <f t="shared" si="19"/>
        <v>47.855124553743039</v>
      </c>
      <c r="K116" s="6">
        <f>AVERAGE(INDEX(F:F,ROW()-$Q$1+1):INDEX(F:F,ROW()))</f>
        <v>3.0235726428571428</v>
      </c>
      <c r="L116" s="6">
        <f>AVERAGE(INDEX(G:G,ROW()-$Q$1+1):INDEX(G:G,ROW()))</f>
        <v>5.473574000000001</v>
      </c>
      <c r="M116" s="3">
        <f t="shared" si="21"/>
        <v>35.583387811705151</v>
      </c>
      <c r="N116" s="11">
        <f t="shared" si="22"/>
        <v>0</v>
      </c>
      <c r="O116" s="11">
        <f t="shared" si="23"/>
        <v>0</v>
      </c>
      <c r="P116" s="11"/>
      <c r="Q116" s="11"/>
    </row>
    <row r="117" spans="1:17" ht="12.75" x14ac:dyDescent="0.2">
      <c r="A117" s="4">
        <v>45159</v>
      </c>
      <c r="B117" s="6">
        <v>444.94000199999999</v>
      </c>
      <c r="C117" s="6">
        <v>470.64999399999999</v>
      </c>
      <c r="D117" s="6">
        <v>442.22000100000002</v>
      </c>
      <c r="E117" s="6">
        <v>469.67001299999998</v>
      </c>
      <c r="F117" s="6">
        <f t="shared" si="16"/>
        <v>36.680023000000006</v>
      </c>
      <c r="G117" s="6">
        <f t="shared" si="20"/>
        <v>0</v>
      </c>
      <c r="H117" s="6">
        <f t="shared" si="17"/>
        <v>6.0922738320582948</v>
      </c>
      <c r="I117" s="6">
        <f t="shared" si="18"/>
        <v>3.7835279400027009</v>
      </c>
      <c r="J117" s="3">
        <f t="shared" si="19"/>
        <v>61.688903571288357</v>
      </c>
      <c r="K117" s="6">
        <f>AVERAGE(INDEX(F:F,ROW()-$Q$1+1):INDEX(F:F,ROW()))</f>
        <v>5.6435742857142861</v>
      </c>
      <c r="L117" s="6">
        <f>AVERAGE(INDEX(G:G,ROW()-$Q$1+1):INDEX(G:G,ROW()))</f>
        <v>5.3150024285714279</v>
      </c>
      <c r="M117" s="3">
        <f t="shared" si="21"/>
        <v>51.499153885168909</v>
      </c>
      <c r="N117" s="11">
        <f t="shared" si="22"/>
        <v>0</v>
      </c>
      <c r="O117" s="11">
        <f t="shared" si="23"/>
        <v>0</v>
      </c>
      <c r="P117" s="11"/>
      <c r="Q117" s="11"/>
    </row>
    <row r="118" spans="1:17" ht="12.75" x14ac:dyDescent="0.2">
      <c r="A118" s="4">
        <v>45160</v>
      </c>
      <c r="B118" s="6">
        <v>481.35000600000001</v>
      </c>
      <c r="C118" s="6">
        <v>481.86999500000002</v>
      </c>
      <c r="D118" s="6">
        <v>453.32998700000002</v>
      </c>
      <c r="E118" s="6">
        <v>456.67999300000002</v>
      </c>
      <c r="F118" s="6">
        <f t="shared" si="16"/>
        <v>0</v>
      </c>
      <c r="G118" s="6">
        <f t="shared" si="20"/>
        <v>12.990019999999959</v>
      </c>
      <c r="H118" s="6">
        <f t="shared" si="17"/>
        <v>5.6571114154827029</v>
      </c>
      <c r="I118" s="6">
        <f t="shared" si="18"/>
        <v>4.441134515716791</v>
      </c>
      <c r="J118" s="3">
        <f t="shared" si="19"/>
        <v>56.020733244419382</v>
      </c>
      <c r="K118" s="6">
        <f>AVERAGE(INDEX(F:F,ROW()-$Q$1+1):INDEX(F:F,ROW()))</f>
        <v>5.6435742857142861</v>
      </c>
      <c r="L118" s="6">
        <f>AVERAGE(INDEX(G:G,ROW()-$Q$1+1):INDEX(G:G,ROW()))</f>
        <v>4.6442892142857124</v>
      </c>
      <c r="M118" s="3">
        <f t="shared" si="21"/>
        <v>54.856620966192708</v>
      </c>
      <c r="N118" s="11">
        <f t="shared" si="22"/>
        <v>0</v>
      </c>
      <c r="O118" s="11">
        <f t="shared" si="23"/>
        <v>0</v>
      </c>
      <c r="P118" s="11"/>
      <c r="Q118" s="11"/>
    </row>
    <row r="119" spans="1:17" ht="12.75" x14ac:dyDescent="0.2">
      <c r="A119" s="4">
        <v>45161</v>
      </c>
      <c r="B119" s="6">
        <v>458.66000400000001</v>
      </c>
      <c r="C119" s="6">
        <v>472</v>
      </c>
      <c r="D119" s="6">
        <v>452.07998700000002</v>
      </c>
      <c r="E119" s="6">
        <v>471.16000400000001</v>
      </c>
      <c r="F119" s="6">
        <f t="shared" si="16"/>
        <v>14.48001099999999</v>
      </c>
      <c r="G119" s="6">
        <f t="shared" si="20"/>
        <v>0</v>
      </c>
      <c r="H119" s="6">
        <f t="shared" si="17"/>
        <v>6.2873185286625093</v>
      </c>
      <c r="I119" s="6">
        <f t="shared" si="18"/>
        <v>4.1239106217370205</v>
      </c>
      <c r="J119" s="3">
        <f t="shared" si="19"/>
        <v>60.389781435376761</v>
      </c>
      <c r="K119" s="6">
        <f>AVERAGE(INDEX(F:F,ROW()-$Q$1+1):INDEX(F:F,ROW()))</f>
        <v>6.5021470714285714</v>
      </c>
      <c r="L119" s="6">
        <f>AVERAGE(INDEX(G:G,ROW()-$Q$1+1):INDEX(G:G,ROW()))</f>
        <v>4.6442892142857124</v>
      </c>
      <c r="M119" s="3">
        <f t="shared" si="21"/>
        <v>58.333864786559467</v>
      </c>
      <c r="N119" s="11">
        <f t="shared" si="22"/>
        <v>0</v>
      </c>
      <c r="O119" s="11">
        <f t="shared" si="23"/>
        <v>0</v>
      </c>
      <c r="P119" s="11"/>
      <c r="Q119" s="11"/>
    </row>
    <row r="120" spans="1:17" ht="12.75" x14ac:dyDescent="0.2">
      <c r="A120" s="4">
        <v>45162</v>
      </c>
      <c r="B120" s="6">
        <v>502.16000400000001</v>
      </c>
      <c r="C120" s="6">
        <v>502.66000400000001</v>
      </c>
      <c r="D120" s="6">
        <v>471.58999599999999</v>
      </c>
      <c r="E120" s="6">
        <v>471.63000499999998</v>
      </c>
      <c r="F120" s="6">
        <f t="shared" si="16"/>
        <v>0.47000099999996792</v>
      </c>
      <c r="G120" s="6">
        <f t="shared" si="20"/>
        <v>0</v>
      </c>
      <c r="H120" s="6">
        <f t="shared" si="17"/>
        <v>5.8717958480437566</v>
      </c>
      <c r="I120" s="6">
        <f t="shared" si="18"/>
        <v>3.8293455773272336</v>
      </c>
      <c r="J120" s="3">
        <f t="shared" si="19"/>
        <v>60.526855455250804</v>
      </c>
      <c r="K120" s="6">
        <f>AVERAGE(INDEX(F:F,ROW()-$Q$1+1):INDEX(F:F,ROW()))</f>
        <v>6.4178618571428547</v>
      </c>
      <c r="L120" s="6">
        <f>AVERAGE(INDEX(G:G,ROW()-$Q$1+1):INDEX(G:G,ROW()))</f>
        <v>4.6442892142857124</v>
      </c>
      <c r="M120" s="3">
        <f t="shared" si="21"/>
        <v>58.016400388157521</v>
      </c>
      <c r="N120" s="11">
        <f t="shared" si="22"/>
        <v>0</v>
      </c>
      <c r="O120" s="11">
        <f t="shared" si="23"/>
        <v>0</v>
      </c>
      <c r="P120" s="11"/>
      <c r="Q120" s="11"/>
    </row>
    <row r="121" spans="1:17" ht="12.75" x14ac:dyDescent="0.2">
      <c r="A121" s="4">
        <v>45163</v>
      </c>
      <c r="B121" s="6">
        <v>470.11999500000002</v>
      </c>
      <c r="C121" s="6">
        <v>478.04998799999998</v>
      </c>
      <c r="D121" s="6">
        <v>450.23998999999998</v>
      </c>
      <c r="E121" s="6">
        <v>460.17999300000002</v>
      </c>
      <c r="F121" s="6">
        <f t="shared" si="16"/>
        <v>0</v>
      </c>
      <c r="G121" s="6">
        <f t="shared" si="20"/>
        <v>11.450011999999958</v>
      </c>
      <c r="H121" s="6">
        <f t="shared" si="17"/>
        <v>5.4523818588977742</v>
      </c>
      <c r="I121" s="6">
        <f t="shared" si="18"/>
        <v>4.3736788932324284</v>
      </c>
      <c r="J121" s="3">
        <f t="shared" si="19"/>
        <v>55.488989905906564</v>
      </c>
      <c r="K121" s="6">
        <f>AVERAGE(INDEX(F:F,ROW()-$Q$1+1):INDEX(F:F,ROW()))</f>
        <v>5.8914314999999977</v>
      </c>
      <c r="L121" s="6">
        <f>AVERAGE(INDEX(G:G,ROW()-$Q$1+1):INDEX(G:G,ROW()))</f>
        <v>5.462147214285709</v>
      </c>
      <c r="M121" s="3">
        <f t="shared" si="21"/>
        <v>51.890524109257903</v>
      </c>
      <c r="N121" s="11">
        <f t="shared" si="22"/>
        <v>0</v>
      </c>
      <c r="O121" s="11">
        <f t="shared" si="23"/>
        <v>0</v>
      </c>
      <c r="P121" s="11"/>
      <c r="Q121" s="11"/>
    </row>
    <row r="122" spans="1:17" ht="12.75" x14ac:dyDescent="0.2">
      <c r="A122" s="4">
        <v>45166</v>
      </c>
      <c r="B122" s="6">
        <v>464.82000699999998</v>
      </c>
      <c r="C122" s="6">
        <v>469.79998799999998</v>
      </c>
      <c r="D122" s="6">
        <v>448.88000499999998</v>
      </c>
      <c r="E122" s="6">
        <v>468.35000600000001</v>
      </c>
      <c r="F122" s="6">
        <f t="shared" si="16"/>
        <v>8.1700129999999831</v>
      </c>
      <c r="G122" s="6">
        <f t="shared" si="20"/>
        <v>0</v>
      </c>
      <c r="H122" s="6">
        <f t="shared" si="17"/>
        <v>5.6464983689765038</v>
      </c>
      <c r="I122" s="6">
        <f t="shared" si="18"/>
        <v>4.0612732580015409</v>
      </c>
      <c r="J122" s="3">
        <f t="shared" si="19"/>
        <v>58.164721894412921</v>
      </c>
      <c r="K122" s="6">
        <f>AVERAGE(INDEX(F:F,ROW()-$Q$1+1):INDEX(F:F,ROW()))</f>
        <v>6.4750038571428536</v>
      </c>
      <c r="L122" s="6">
        <f>AVERAGE(INDEX(G:G,ROW()-$Q$1+1):INDEX(G:G,ROW()))</f>
        <v>4.924290214285711</v>
      </c>
      <c r="M122" s="3">
        <f t="shared" si="21"/>
        <v>56.801796818032287</v>
      </c>
      <c r="N122" s="11">
        <f t="shared" si="22"/>
        <v>0</v>
      </c>
      <c r="O122" s="11">
        <f t="shared" si="23"/>
        <v>0</v>
      </c>
      <c r="P122" s="11"/>
      <c r="Q122" s="11"/>
    </row>
    <row r="123" spans="1:17" ht="12.75" x14ac:dyDescent="0.2">
      <c r="A123" s="4">
        <v>45167</v>
      </c>
      <c r="B123" s="6">
        <v>466.66000400000001</v>
      </c>
      <c r="C123" s="6">
        <v>490.80999800000001</v>
      </c>
      <c r="D123" s="6">
        <v>463.91000400000001</v>
      </c>
      <c r="E123" s="6">
        <v>487.83999599999999</v>
      </c>
      <c r="F123" s="6">
        <f t="shared" si="16"/>
        <v>19.489989999999977</v>
      </c>
      <c r="G123" s="6">
        <f t="shared" si="20"/>
        <v>0</v>
      </c>
      <c r="H123" s="6">
        <f t="shared" si="17"/>
        <v>6.6353191997638943</v>
      </c>
      <c r="I123" s="6">
        <f t="shared" si="18"/>
        <v>3.7711823110014309</v>
      </c>
      <c r="J123" s="3">
        <f t="shared" si="19"/>
        <v>63.761286085432111</v>
      </c>
      <c r="K123" s="6">
        <f>AVERAGE(INDEX(F:F,ROW()-$Q$1+1):INDEX(F:F,ROW()))</f>
        <v>7.8671459999999955</v>
      </c>
      <c r="L123" s="6">
        <f>AVERAGE(INDEX(G:G,ROW()-$Q$1+1):INDEX(G:G,ROW()))</f>
        <v>3.4171469285714244</v>
      </c>
      <c r="M123" s="3">
        <f t="shared" si="21"/>
        <v>69.717669062637214</v>
      </c>
      <c r="N123" s="11">
        <f t="shared" si="22"/>
        <v>0</v>
      </c>
      <c r="O123" s="11">
        <f t="shared" si="23"/>
        <v>0</v>
      </c>
      <c r="P123" s="11"/>
      <c r="Q123" s="11"/>
    </row>
    <row r="124" spans="1:17" ht="12.75" x14ac:dyDescent="0.2">
      <c r="A124" s="4">
        <v>45168</v>
      </c>
      <c r="B124" s="6">
        <v>490.44000199999999</v>
      </c>
      <c r="C124" s="6">
        <v>499.26998900000001</v>
      </c>
      <c r="D124" s="6">
        <v>484.25</v>
      </c>
      <c r="E124" s="6">
        <v>492.64001500000001</v>
      </c>
      <c r="F124" s="6">
        <f t="shared" si="16"/>
        <v>4.8000190000000202</v>
      </c>
      <c r="G124" s="6">
        <f t="shared" si="20"/>
        <v>0</v>
      </c>
      <c r="H124" s="6">
        <f t="shared" si="17"/>
        <v>6.5042263283521891</v>
      </c>
      <c r="I124" s="6">
        <f t="shared" si="18"/>
        <v>3.5018121459299003</v>
      </c>
      <c r="J124" s="3">
        <f t="shared" si="19"/>
        <v>65.003011382272859</v>
      </c>
      <c r="K124" s="6">
        <f>AVERAGE(INDEX(F:F,ROW()-$Q$1+1):INDEX(F:F,ROW()))</f>
        <v>8.2100044999999966</v>
      </c>
      <c r="L124" s="6">
        <f>AVERAGE(INDEX(G:G,ROW()-$Q$1+1):INDEX(G:G,ROW()))</f>
        <v>3.2985752142857092</v>
      </c>
      <c r="M124" s="3">
        <f t="shared" si="21"/>
        <v>71.338120809198045</v>
      </c>
      <c r="N124" s="11">
        <f t="shared" si="22"/>
        <v>0</v>
      </c>
      <c r="O124" s="11">
        <f t="shared" si="23"/>
        <v>1</v>
      </c>
      <c r="P124" s="11"/>
      <c r="Q124" s="11"/>
    </row>
    <row r="125" spans="1:17" ht="12.75" x14ac:dyDescent="0.2">
      <c r="A125" s="4">
        <v>45169</v>
      </c>
      <c r="B125" s="6">
        <v>493.79998799999998</v>
      </c>
      <c r="C125" s="6">
        <v>497.44000199999999</v>
      </c>
      <c r="D125" s="6">
        <v>489.57998700000002</v>
      </c>
      <c r="E125" s="6">
        <v>493.54998799999998</v>
      </c>
      <c r="F125" s="6">
        <f t="shared" si="16"/>
        <v>0.90997299999997949</v>
      </c>
      <c r="G125" s="6">
        <f t="shared" si="20"/>
        <v>0</v>
      </c>
      <c r="H125" s="6">
        <f t="shared" si="17"/>
        <v>6.1046368048984601</v>
      </c>
      <c r="I125" s="6">
        <f t="shared" si="18"/>
        <v>3.2516827069349077</v>
      </c>
      <c r="J125" s="3">
        <f t="shared" si="19"/>
        <v>65.246134414046509</v>
      </c>
      <c r="K125" s="6">
        <f>AVERAGE(INDEX(F:F,ROW()-$Q$1+1):INDEX(F:F,ROW()))</f>
        <v>8.2750025714285673</v>
      </c>
      <c r="L125" s="6">
        <f>AVERAGE(INDEX(G:G,ROW()-$Q$1+1):INDEX(G:G,ROW()))</f>
        <v>2.2035739999999953</v>
      </c>
      <c r="M125" s="3">
        <f t="shared" si="21"/>
        <v>78.970674261155125</v>
      </c>
      <c r="N125" s="11">
        <f t="shared" si="22"/>
        <v>0</v>
      </c>
      <c r="O125" s="11">
        <f t="shared" si="23"/>
        <v>1</v>
      </c>
      <c r="P125" s="11"/>
      <c r="Q125" s="11"/>
    </row>
    <row r="126" spans="1:17" ht="12.75" x14ac:dyDescent="0.2">
      <c r="A126" s="4">
        <v>45170</v>
      </c>
      <c r="B126" s="6">
        <v>497.61999500000002</v>
      </c>
      <c r="C126" s="6">
        <v>498</v>
      </c>
      <c r="D126" s="6">
        <v>481.42001299999998</v>
      </c>
      <c r="E126" s="6">
        <v>485.08999599999999</v>
      </c>
      <c r="F126" s="6">
        <f t="shared" si="16"/>
        <v>0</v>
      </c>
      <c r="G126" s="6">
        <f t="shared" si="20"/>
        <v>8.4599919999999997</v>
      </c>
      <c r="H126" s="6">
        <f t="shared" si="17"/>
        <v>5.6685913188342845</v>
      </c>
      <c r="I126" s="6">
        <f t="shared" si="18"/>
        <v>3.6237047992967004</v>
      </c>
      <c r="J126" s="3">
        <f t="shared" si="19"/>
        <v>61.003128255607535</v>
      </c>
      <c r="K126" s="6">
        <f>AVERAGE(INDEX(F:F,ROW()-$Q$1+1):INDEX(F:F,ROW()))</f>
        <v>6.2050017857142814</v>
      </c>
      <c r="L126" s="6">
        <f>AVERAGE(INDEX(G:G,ROW()-$Q$1+1):INDEX(G:G,ROW()))</f>
        <v>2.8078591428571378</v>
      </c>
      <c r="M126" s="3">
        <f t="shared" si="21"/>
        <v>68.846083778392483</v>
      </c>
      <c r="N126" s="11">
        <f t="shared" si="22"/>
        <v>0</v>
      </c>
      <c r="O126" s="11">
        <f t="shared" si="23"/>
        <v>0</v>
      </c>
      <c r="P126" s="11"/>
      <c r="Q126" s="11"/>
    </row>
    <row r="127" spans="1:17" ht="12.75" x14ac:dyDescent="0.2">
      <c r="A127" s="4">
        <v>45174</v>
      </c>
      <c r="B127" s="6">
        <v>482.23001099999999</v>
      </c>
      <c r="C127" s="6">
        <v>488.51001000000002</v>
      </c>
      <c r="D127" s="6">
        <v>478.60000600000001</v>
      </c>
      <c r="E127" s="6">
        <v>485.48001099999999</v>
      </c>
      <c r="F127" s="6">
        <f t="shared" si="16"/>
        <v>0.39001500000000533</v>
      </c>
      <c r="G127" s="6">
        <f t="shared" si="20"/>
        <v>0</v>
      </c>
      <c r="H127" s="6">
        <f t="shared" si="17"/>
        <v>5.2915501532032643</v>
      </c>
      <c r="I127" s="6">
        <f t="shared" si="18"/>
        <v>3.3648687422040791</v>
      </c>
      <c r="J127" s="3">
        <f t="shared" si="19"/>
        <v>61.128628560370295</v>
      </c>
      <c r="K127" s="6">
        <f>AVERAGE(INDEX(F:F,ROW()-$Q$1+1):INDEX(F:F,ROW()))</f>
        <v>6.0992889285714238</v>
      </c>
      <c r="L127" s="6">
        <f>AVERAGE(INDEX(G:G,ROW()-$Q$1+1):INDEX(G:G,ROW()))</f>
        <v>2.8078591428571378</v>
      </c>
      <c r="M127" s="3">
        <f t="shared" si="21"/>
        <v>68.476339223955407</v>
      </c>
      <c r="N127" s="11">
        <f t="shared" si="22"/>
        <v>0</v>
      </c>
      <c r="O127" s="11">
        <f t="shared" si="23"/>
        <v>0</v>
      </c>
      <c r="P127" s="11"/>
      <c r="Q127" s="11"/>
    </row>
    <row r="128" spans="1:17" ht="12.75" x14ac:dyDescent="0.2">
      <c r="A128" s="4">
        <v>45175</v>
      </c>
      <c r="B128" s="6">
        <v>484.41000400000001</v>
      </c>
      <c r="C128" s="6">
        <v>485.48998999999998</v>
      </c>
      <c r="D128" s="6">
        <v>465.79998799999998</v>
      </c>
      <c r="E128" s="6">
        <v>470.60998499999999</v>
      </c>
      <c r="F128" s="6">
        <f t="shared" si="16"/>
        <v>0</v>
      </c>
      <c r="G128" s="6">
        <f t="shared" si="20"/>
        <v>14.870025999999996</v>
      </c>
      <c r="H128" s="6">
        <f t="shared" si="17"/>
        <v>4.9135822851173172</v>
      </c>
      <c r="I128" s="6">
        <f t="shared" si="18"/>
        <v>4.1866656891895015</v>
      </c>
      <c r="J128" s="3">
        <f t="shared" si="19"/>
        <v>53.993938395855558</v>
      </c>
      <c r="K128" s="6">
        <f>AVERAGE(INDEX(F:F,ROW()-$Q$1+1):INDEX(F:F,ROW()))</f>
        <v>6.0992889285714238</v>
      </c>
      <c r="L128" s="6">
        <f>AVERAGE(INDEX(G:G,ROW()-$Q$1+1):INDEX(G:G,ROW()))</f>
        <v>3.545717499999995</v>
      </c>
      <c r="M128" s="3">
        <f t="shared" si="21"/>
        <v>63.237790184395209</v>
      </c>
      <c r="N128" s="11">
        <f t="shared" si="22"/>
        <v>0</v>
      </c>
      <c r="O128" s="11">
        <f t="shared" si="23"/>
        <v>0</v>
      </c>
      <c r="P128" s="11"/>
      <c r="Q128" s="11"/>
    </row>
    <row r="129" spans="1:17" ht="12.75" x14ac:dyDescent="0.2">
      <c r="A129" s="4">
        <v>45176</v>
      </c>
      <c r="B129" s="6">
        <v>455.25</v>
      </c>
      <c r="C129" s="6">
        <v>463.44000199999999</v>
      </c>
      <c r="D129" s="6">
        <v>451.51998900000001</v>
      </c>
      <c r="E129" s="6">
        <v>462.41000400000001</v>
      </c>
      <c r="F129" s="6">
        <f t="shared" si="16"/>
        <v>0</v>
      </c>
      <c r="G129" s="6">
        <f t="shared" si="20"/>
        <v>8.1999809999999798</v>
      </c>
      <c r="H129" s="6">
        <f t="shared" si="17"/>
        <v>4.5626121218946523</v>
      </c>
      <c r="I129" s="6">
        <f t="shared" si="18"/>
        <v>4.4733310685331071</v>
      </c>
      <c r="J129" s="3">
        <f t="shared" si="19"/>
        <v>50.494032839073881</v>
      </c>
      <c r="K129" s="6">
        <f>AVERAGE(INDEX(F:F,ROW()-$Q$1+1):INDEX(F:F,ROW()))</f>
        <v>6.0992889285714238</v>
      </c>
      <c r="L129" s="6">
        <f>AVERAGE(INDEX(G:G,ROW()-$Q$1+1):INDEX(G:G,ROW()))</f>
        <v>4.0300030714285651</v>
      </c>
      <c r="M129" s="3">
        <f t="shared" si="21"/>
        <v>60.214365708594741</v>
      </c>
      <c r="N129" s="11">
        <f t="shared" si="22"/>
        <v>0</v>
      </c>
      <c r="O129" s="11">
        <f t="shared" si="23"/>
        <v>0</v>
      </c>
      <c r="P129" s="11"/>
      <c r="Q129" s="11"/>
    </row>
    <row r="130" spans="1:17" ht="12.75" x14ac:dyDescent="0.2">
      <c r="A130" s="4">
        <v>45177</v>
      </c>
      <c r="B130" s="6">
        <v>459.42001299999998</v>
      </c>
      <c r="C130" s="6">
        <v>466.05999800000001</v>
      </c>
      <c r="D130" s="6">
        <v>452.709991</v>
      </c>
      <c r="E130" s="6">
        <v>455.72000100000002</v>
      </c>
      <c r="F130" s="6">
        <f t="shared" si="16"/>
        <v>0</v>
      </c>
      <c r="G130" s="6">
        <f t="shared" si="20"/>
        <v>6.6900029999999902</v>
      </c>
      <c r="H130" s="6">
        <f t="shared" si="17"/>
        <v>4.2367112560450346</v>
      </c>
      <c r="I130" s="6">
        <f t="shared" si="18"/>
        <v>4.6316647779235991</v>
      </c>
      <c r="J130" s="3">
        <f t="shared" si="19"/>
        <v>47.773247771825588</v>
      </c>
      <c r="K130" s="6">
        <f>AVERAGE(INDEX(F:F,ROW()-$Q$1+1):INDEX(F:F,ROW()))</f>
        <v>6.0992889285714238</v>
      </c>
      <c r="L130" s="6">
        <f>AVERAGE(INDEX(G:G,ROW()-$Q$1+1):INDEX(G:G,ROW()))</f>
        <v>4.4757167142857055</v>
      </c>
      <c r="M130" s="3">
        <f t="shared" si="21"/>
        <v>57.676460273959087</v>
      </c>
      <c r="N130" s="11">
        <f t="shared" si="22"/>
        <v>0</v>
      </c>
      <c r="O130" s="11">
        <f t="shared" si="23"/>
        <v>0</v>
      </c>
      <c r="P130" s="11"/>
      <c r="Q130" s="11"/>
    </row>
    <row r="131" spans="1:17" ht="12.75" x14ac:dyDescent="0.2">
      <c r="A131" s="4">
        <v>45180</v>
      </c>
      <c r="B131" s="6">
        <v>461.48001099999999</v>
      </c>
      <c r="C131" s="6">
        <v>461.63000499999998</v>
      </c>
      <c r="D131" s="6">
        <v>443.11999500000002</v>
      </c>
      <c r="E131" s="6">
        <v>451.77999899999998</v>
      </c>
      <c r="F131" s="6">
        <f t="shared" si="16"/>
        <v>0</v>
      </c>
      <c r="G131" s="6">
        <f t="shared" si="20"/>
        <v>3.9400020000000495</v>
      </c>
      <c r="H131" s="6">
        <f t="shared" si="17"/>
        <v>3.9340890234703894</v>
      </c>
      <c r="I131" s="6">
        <f t="shared" si="18"/>
        <v>4.5822602937862031</v>
      </c>
      <c r="J131" s="3">
        <f t="shared" si="19"/>
        <v>46.194547415977695</v>
      </c>
      <c r="K131" s="6">
        <f>AVERAGE(INDEX(F:F,ROW()-$Q$1+1):INDEX(F:F,ROW()))</f>
        <v>3.4792872857142805</v>
      </c>
      <c r="L131" s="6">
        <f>AVERAGE(INDEX(G:G,ROW()-$Q$1+1):INDEX(G:G,ROW()))</f>
        <v>4.7571454285714241</v>
      </c>
      <c r="M131" s="3">
        <f t="shared" si="21"/>
        <v>42.242648078452952</v>
      </c>
      <c r="N131" s="11">
        <f t="shared" si="22"/>
        <v>0</v>
      </c>
      <c r="O131" s="11">
        <f t="shared" si="23"/>
        <v>0</v>
      </c>
      <c r="P131" s="11"/>
      <c r="Q131" s="11"/>
    </row>
    <row r="132" spans="1:17" ht="12.75" x14ac:dyDescent="0.2">
      <c r="A132" s="4">
        <v>45181</v>
      </c>
      <c r="B132" s="6">
        <v>447.38000499999998</v>
      </c>
      <c r="C132" s="6">
        <v>456.73001099999999</v>
      </c>
      <c r="D132" s="6">
        <v>445.30999800000001</v>
      </c>
      <c r="E132" s="6">
        <v>448.70001200000002</v>
      </c>
      <c r="F132" s="6">
        <f t="shared" si="16"/>
        <v>0</v>
      </c>
      <c r="G132" s="6">
        <f t="shared" si="20"/>
        <v>3.0799869999999601</v>
      </c>
      <c r="H132" s="6">
        <f t="shared" si="17"/>
        <v>3.6530826646510759</v>
      </c>
      <c r="I132" s="6">
        <f t="shared" si="18"/>
        <v>4.4749550585157571</v>
      </c>
      <c r="J132" s="3">
        <f t="shared" si="19"/>
        <v>44.944213955096757</v>
      </c>
      <c r="K132" s="6">
        <f>AVERAGE(INDEX(F:F,ROW()-$Q$1+1):INDEX(F:F,ROW()))</f>
        <v>3.4792872857142805</v>
      </c>
      <c r="L132" s="6">
        <f>AVERAGE(INDEX(G:G,ROW()-$Q$1+1):INDEX(G:G,ROW()))</f>
        <v>4.0492859285714236</v>
      </c>
      <c r="M132" s="3">
        <f t="shared" si="21"/>
        <v>46.214431163559965</v>
      </c>
      <c r="N132" s="11">
        <f t="shared" si="22"/>
        <v>0</v>
      </c>
      <c r="O132" s="11">
        <f t="shared" si="23"/>
        <v>0</v>
      </c>
      <c r="P132" s="11"/>
      <c r="Q132" s="11"/>
    </row>
    <row r="133" spans="1:17" ht="12.75" x14ac:dyDescent="0.2">
      <c r="A133" s="4">
        <v>45182</v>
      </c>
      <c r="B133" s="6">
        <v>446</v>
      </c>
      <c r="C133" s="6">
        <v>459.29998799999998</v>
      </c>
      <c r="D133" s="6">
        <v>445.02999899999998</v>
      </c>
      <c r="E133" s="6">
        <v>454.85000600000001</v>
      </c>
      <c r="F133" s="6">
        <f t="shared" si="16"/>
        <v>6.1499939999999924</v>
      </c>
      <c r="G133" s="6">
        <f t="shared" si="20"/>
        <v>0</v>
      </c>
      <c r="H133" s="6">
        <f t="shared" si="17"/>
        <v>3.8314334743188558</v>
      </c>
      <c r="I133" s="6">
        <f t="shared" si="18"/>
        <v>4.1553154114789175</v>
      </c>
      <c r="J133" s="3">
        <f t="shared" si="19"/>
        <v>47.972379363673269</v>
      </c>
      <c r="K133" s="6">
        <f>AVERAGE(INDEX(F:F,ROW()-$Q$1+1):INDEX(F:F,ROW()))</f>
        <v>2.8842860714285661</v>
      </c>
      <c r="L133" s="6">
        <f>AVERAGE(INDEX(G:G,ROW()-$Q$1+1):INDEX(G:G,ROW()))</f>
        <v>4.0492859285714236</v>
      </c>
      <c r="M133" s="3">
        <f t="shared" si="21"/>
        <v>41.598847916031879</v>
      </c>
      <c r="N133" s="11">
        <f t="shared" si="22"/>
        <v>0</v>
      </c>
      <c r="O133" s="11">
        <f t="shared" si="23"/>
        <v>0</v>
      </c>
      <c r="P133" s="11"/>
      <c r="Q133" s="11"/>
    </row>
    <row r="134" spans="1:17" ht="12.75" x14ac:dyDescent="0.2">
      <c r="A134" s="4">
        <v>45183</v>
      </c>
      <c r="B134" s="6">
        <v>459.5</v>
      </c>
      <c r="C134" s="6">
        <v>459.86999500000002</v>
      </c>
      <c r="D134" s="6">
        <v>451.30999800000001</v>
      </c>
      <c r="E134" s="6">
        <v>455.80999800000001</v>
      </c>
      <c r="F134" s="6">
        <f t="shared" si="16"/>
        <v>0.95999199999999973</v>
      </c>
      <c r="G134" s="6">
        <f t="shared" si="20"/>
        <v>0</v>
      </c>
      <c r="H134" s="6">
        <f t="shared" si="17"/>
        <v>3.6263305118675091</v>
      </c>
      <c r="I134" s="6">
        <f t="shared" si="18"/>
        <v>3.8585071678018519</v>
      </c>
      <c r="J134" s="3">
        <f t="shared" si="19"/>
        <v>48.44902009989481</v>
      </c>
      <c r="K134" s="6">
        <f>AVERAGE(INDEX(F:F,ROW()-$Q$1+1):INDEX(F:F,ROW()))</f>
        <v>2.9192854285714254</v>
      </c>
      <c r="L134" s="6">
        <f>AVERAGE(INDEX(G:G,ROW()-$Q$1+1):INDEX(G:G,ROW()))</f>
        <v>4.0492859285714236</v>
      </c>
      <c r="M134" s="3">
        <f t="shared" si="21"/>
        <v>41.892165251047203</v>
      </c>
      <c r="N134" s="11">
        <f t="shared" si="22"/>
        <v>0</v>
      </c>
      <c r="O134" s="11">
        <f t="shared" si="23"/>
        <v>0</v>
      </c>
      <c r="P134" s="11"/>
      <c r="Q134" s="11"/>
    </row>
    <row r="135" spans="1:17" ht="12.75" x14ac:dyDescent="0.2">
      <c r="A135" s="4">
        <v>45184</v>
      </c>
      <c r="B135" s="6">
        <v>453.41000400000001</v>
      </c>
      <c r="C135" s="6">
        <v>455.98998999999998</v>
      </c>
      <c r="D135" s="6">
        <v>438.07998700000002</v>
      </c>
      <c r="E135" s="6">
        <v>439</v>
      </c>
      <c r="F135" s="6">
        <f t="shared" si="16"/>
        <v>0</v>
      </c>
      <c r="G135" s="6">
        <f t="shared" si="20"/>
        <v>16.809998000000007</v>
      </c>
      <c r="H135" s="6">
        <f t="shared" si="17"/>
        <v>3.367306903876973</v>
      </c>
      <c r="I135" s="6">
        <f t="shared" si="18"/>
        <v>4.7836136558160058</v>
      </c>
      <c r="J135" s="3">
        <f t="shared" si="19"/>
        <v>41.311982851711285</v>
      </c>
      <c r="K135" s="6">
        <f>AVERAGE(INDEX(F:F,ROW()-$Q$1+1):INDEX(F:F,ROW()))</f>
        <v>2.9192854285714254</v>
      </c>
      <c r="L135" s="6">
        <f>AVERAGE(INDEX(G:G,ROW()-$Q$1+1):INDEX(G:G,ROW()))</f>
        <v>4.4321420714285704</v>
      </c>
      <c r="M135" s="3">
        <f t="shared" si="21"/>
        <v>39.710456623171851</v>
      </c>
      <c r="N135" s="11">
        <f t="shared" si="22"/>
        <v>0</v>
      </c>
      <c r="O135" s="11">
        <f t="shared" si="23"/>
        <v>0</v>
      </c>
      <c r="P135" s="11"/>
      <c r="Q135" s="11"/>
    </row>
    <row r="136" spans="1:17" ht="12.75" x14ac:dyDescent="0.2">
      <c r="A136" s="4">
        <v>45187</v>
      </c>
      <c r="B136" s="6">
        <v>427.48001099999999</v>
      </c>
      <c r="C136" s="6">
        <v>442.42001299999998</v>
      </c>
      <c r="D136" s="6">
        <v>420</v>
      </c>
      <c r="E136" s="6">
        <v>439.66000400000001</v>
      </c>
      <c r="F136" s="6">
        <f t="shared" si="16"/>
        <v>0.66000400000001491</v>
      </c>
      <c r="G136" s="6">
        <f t="shared" si="20"/>
        <v>0</v>
      </c>
      <c r="H136" s="6">
        <f t="shared" si="17"/>
        <v>3.1739281250286191</v>
      </c>
      <c r="I136" s="6">
        <f t="shared" si="18"/>
        <v>4.4419269661148624</v>
      </c>
      <c r="J136" s="3">
        <f t="shared" si="19"/>
        <v>41.67526938268032</v>
      </c>
      <c r="K136" s="6">
        <f>AVERAGE(INDEX(F:F,ROW()-$Q$1+1):INDEX(F:F,ROW()))</f>
        <v>2.3828562142857135</v>
      </c>
      <c r="L136" s="6">
        <f>AVERAGE(INDEX(G:G,ROW()-$Q$1+1):INDEX(G:G,ROW()))</f>
        <v>4.4321420714285704</v>
      </c>
      <c r="M136" s="3">
        <f t="shared" si="21"/>
        <v>34.964883546349483</v>
      </c>
      <c r="N136" s="11">
        <f t="shared" si="22"/>
        <v>0</v>
      </c>
      <c r="O136" s="11">
        <f t="shared" si="23"/>
        <v>0</v>
      </c>
      <c r="P136" s="11"/>
      <c r="Q136" s="11"/>
    </row>
    <row r="137" spans="1:17" ht="12.75" x14ac:dyDescent="0.2">
      <c r="A137" s="4">
        <v>45188</v>
      </c>
      <c r="B137" s="6">
        <v>438.32998700000002</v>
      </c>
      <c r="C137" s="6">
        <v>439.66000400000001</v>
      </c>
      <c r="D137" s="6">
        <v>430.01998900000001</v>
      </c>
      <c r="E137" s="6">
        <v>435.20001200000002</v>
      </c>
      <c r="F137" s="6">
        <f t="shared" si="16"/>
        <v>0</v>
      </c>
      <c r="G137" s="6">
        <f t="shared" si="20"/>
        <v>4.4599919999999997</v>
      </c>
      <c r="H137" s="6">
        <f t="shared" si="17"/>
        <v>2.9472189732408607</v>
      </c>
      <c r="I137" s="6">
        <f t="shared" si="18"/>
        <v>4.4432173256780869</v>
      </c>
      <c r="J137" s="3">
        <f t="shared" si="19"/>
        <v>39.878822494850155</v>
      </c>
      <c r="K137" s="6">
        <f>AVERAGE(INDEX(F:F,ROW()-$Q$1+1):INDEX(F:F,ROW()))</f>
        <v>0.99071407142857226</v>
      </c>
      <c r="L137" s="6">
        <f>AVERAGE(INDEX(G:G,ROW()-$Q$1+1):INDEX(G:G,ROW()))</f>
        <v>4.7507129285714269</v>
      </c>
      <c r="M137" s="3">
        <f t="shared" si="21"/>
        <v>17.255537193603132</v>
      </c>
      <c r="N137" s="11">
        <f t="shared" si="22"/>
        <v>0</v>
      </c>
      <c r="O137" s="11">
        <f t="shared" si="23"/>
        <v>0</v>
      </c>
      <c r="P137" s="11"/>
      <c r="Q137" s="11"/>
    </row>
    <row r="138" spans="1:17" ht="12.75" x14ac:dyDescent="0.2">
      <c r="A138" s="4">
        <v>45189</v>
      </c>
      <c r="B138" s="6">
        <v>436</v>
      </c>
      <c r="C138" s="6">
        <v>439.02999899999998</v>
      </c>
      <c r="D138" s="6">
        <v>422.23001099999999</v>
      </c>
      <c r="E138" s="6">
        <v>422.39001500000001</v>
      </c>
      <c r="F138" s="6">
        <f t="shared" si="16"/>
        <v>0</v>
      </c>
      <c r="G138" s="6">
        <f t="shared" si="20"/>
        <v>12.80999700000001</v>
      </c>
      <c r="H138" s="6">
        <f t="shared" si="17"/>
        <v>2.7367033322950851</v>
      </c>
      <c r="I138" s="6">
        <f t="shared" si="18"/>
        <v>5.0408444452725103</v>
      </c>
      <c r="J138" s="3">
        <f t="shared" si="19"/>
        <v>35.187226238435031</v>
      </c>
      <c r="K138" s="6">
        <f>AVERAGE(INDEX(F:F,ROW()-$Q$1+1):INDEX(F:F,ROW()))</f>
        <v>0.64785557142857086</v>
      </c>
      <c r="L138" s="6">
        <f>AVERAGE(INDEX(G:G,ROW()-$Q$1+1):INDEX(G:G,ROW()))</f>
        <v>5.6657127142857133</v>
      </c>
      <c r="M138" s="3">
        <f t="shared" si="21"/>
        <v>10.261321999074184</v>
      </c>
      <c r="N138" s="11">
        <f t="shared" si="22"/>
        <v>0</v>
      </c>
      <c r="O138" s="11">
        <f t="shared" si="23"/>
        <v>0</v>
      </c>
      <c r="P138" s="11"/>
      <c r="Q138" s="11"/>
    </row>
    <row r="139" spans="1:17" ht="12.75" x14ac:dyDescent="0.2">
      <c r="A139" s="4">
        <v>45190</v>
      </c>
      <c r="B139" s="6">
        <v>415.82998700000002</v>
      </c>
      <c r="C139" s="6">
        <v>421</v>
      </c>
      <c r="D139" s="6">
        <v>409.79998799999998</v>
      </c>
      <c r="E139" s="6">
        <v>410.17001299999998</v>
      </c>
      <c r="F139" s="6">
        <f t="shared" si="16"/>
        <v>0</v>
      </c>
      <c r="G139" s="6">
        <f t="shared" si="20"/>
        <v>12.220002000000022</v>
      </c>
      <c r="H139" s="6">
        <f t="shared" si="17"/>
        <v>2.5412245228454364</v>
      </c>
      <c r="I139" s="6">
        <f t="shared" si="18"/>
        <v>5.5536414134673331</v>
      </c>
      <c r="J139" s="3">
        <f t="shared" si="19"/>
        <v>31.393040265753555</v>
      </c>
      <c r="K139" s="6">
        <f>AVERAGE(INDEX(F:F,ROW()-$Q$1+1):INDEX(F:F,ROW()))</f>
        <v>0.58285750000000092</v>
      </c>
      <c r="L139" s="6">
        <f>AVERAGE(INDEX(G:G,ROW()-$Q$1+1):INDEX(G:G,ROW()))</f>
        <v>6.5385700000000009</v>
      </c>
      <c r="M139" s="3">
        <f t="shared" si="21"/>
        <v>8.184559907406225</v>
      </c>
      <c r="N139" s="11">
        <f t="shared" si="22"/>
        <v>0</v>
      </c>
      <c r="O139" s="11">
        <f t="shared" si="23"/>
        <v>0</v>
      </c>
      <c r="P139" s="11"/>
      <c r="Q139" s="11"/>
    </row>
    <row r="140" spans="1:17" ht="12.75" x14ac:dyDescent="0.2">
      <c r="A140" s="4">
        <v>45191</v>
      </c>
      <c r="B140" s="6">
        <v>415.72000100000002</v>
      </c>
      <c r="C140" s="6">
        <v>421.14999399999999</v>
      </c>
      <c r="D140" s="6">
        <v>412.30999800000001</v>
      </c>
      <c r="E140" s="6">
        <v>416.10000600000001</v>
      </c>
      <c r="F140" s="6">
        <f t="shared" si="16"/>
        <v>5.9299930000000245</v>
      </c>
      <c r="G140" s="6">
        <f t="shared" si="20"/>
        <v>0</v>
      </c>
      <c r="H140" s="6">
        <f t="shared" si="17"/>
        <v>2.7832794140707642</v>
      </c>
      <c r="I140" s="6">
        <f t="shared" si="18"/>
        <v>5.1569527410768092</v>
      </c>
      <c r="J140" s="3">
        <f t="shared" si="19"/>
        <v>35.05287200282163</v>
      </c>
      <c r="K140" s="6">
        <f>AVERAGE(INDEX(F:F,ROW()-$Q$1+1):INDEX(F:F,ROW()))</f>
        <v>1.0064284285714311</v>
      </c>
      <c r="L140" s="6">
        <f>AVERAGE(INDEX(G:G,ROW()-$Q$1+1):INDEX(G:G,ROW()))</f>
        <v>5.9342848571428579</v>
      </c>
      <c r="M140" s="3">
        <f t="shared" si="21"/>
        <v>14.500360224401021</v>
      </c>
      <c r="N140" s="11">
        <f t="shared" si="22"/>
        <v>0</v>
      </c>
      <c r="O140" s="11">
        <f t="shared" si="23"/>
        <v>0</v>
      </c>
      <c r="P140" s="11"/>
      <c r="Q140" s="11"/>
    </row>
    <row r="141" spans="1:17" ht="12.75" x14ac:dyDescent="0.2">
      <c r="A141" s="4">
        <v>45194</v>
      </c>
      <c r="B141" s="6">
        <v>415.91000400000001</v>
      </c>
      <c r="C141" s="6">
        <v>425.35998499999999</v>
      </c>
      <c r="D141" s="6">
        <v>411.76998900000001</v>
      </c>
      <c r="E141" s="6">
        <v>422.22000100000002</v>
      </c>
      <c r="F141" s="6">
        <f t="shared" si="16"/>
        <v>6.1199950000000172</v>
      </c>
      <c r="G141" s="6">
        <f t="shared" si="20"/>
        <v>0</v>
      </c>
      <c r="H141" s="6">
        <f t="shared" si="17"/>
        <v>3.0216162416371395</v>
      </c>
      <c r="I141" s="6">
        <f t="shared" si="18"/>
        <v>4.7885989738570371</v>
      </c>
      <c r="J141" s="3">
        <f t="shared" si="19"/>
        <v>38.688002292724946</v>
      </c>
      <c r="K141" s="6">
        <f>AVERAGE(INDEX(F:F,ROW()-$Q$1+1):INDEX(F:F,ROW()))</f>
        <v>1.4157127142857178</v>
      </c>
      <c r="L141" s="6">
        <f>AVERAGE(INDEX(G:G,ROW()-$Q$1+1):INDEX(G:G,ROW()))</f>
        <v>5.9342848571428579</v>
      </c>
      <c r="M141" s="3">
        <f t="shared" si="21"/>
        <v>19.261403837587309</v>
      </c>
      <c r="N141" s="11">
        <f t="shared" si="22"/>
        <v>0</v>
      </c>
      <c r="O141" s="11">
        <f t="shared" si="23"/>
        <v>0</v>
      </c>
      <c r="P141" s="11"/>
      <c r="Q141" s="11"/>
    </row>
    <row r="142" spans="1:17" ht="12.75" x14ac:dyDescent="0.2">
      <c r="A142" s="4">
        <v>45195</v>
      </c>
      <c r="B142" s="6">
        <v>420.01001000000002</v>
      </c>
      <c r="C142" s="6">
        <v>428.20001200000002</v>
      </c>
      <c r="D142" s="6">
        <v>416.54998799999998</v>
      </c>
      <c r="E142" s="6">
        <v>419.10998499999999</v>
      </c>
      <c r="F142" s="6">
        <f t="shared" si="16"/>
        <v>0</v>
      </c>
      <c r="G142" s="6">
        <f t="shared" si="20"/>
        <v>3.1100160000000301</v>
      </c>
      <c r="H142" s="6">
        <f t="shared" si="17"/>
        <v>2.8057865100916297</v>
      </c>
      <c r="I142" s="6">
        <f t="shared" si="18"/>
        <v>4.6687001900101084</v>
      </c>
      <c r="J142" s="3">
        <f t="shared" si="19"/>
        <v>37.538183191274385</v>
      </c>
      <c r="K142" s="6">
        <f>AVERAGE(INDEX(F:F,ROW()-$Q$1+1):INDEX(F:F,ROW()))</f>
        <v>1.4157127142857178</v>
      </c>
      <c r="L142" s="6">
        <f>AVERAGE(INDEX(G:G,ROW()-$Q$1+1):INDEX(G:G,ROW()))</f>
        <v>5.0942841428571466</v>
      </c>
      <c r="M142" s="3">
        <f t="shared" si="21"/>
        <v>21.746749581489851</v>
      </c>
      <c r="N142" s="11">
        <f t="shared" si="22"/>
        <v>0</v>
      </c>
      <c r="O142" s="11">
        <f t="shared" si="23"/>
        <v>0</v>
      </c>
      <c r="P142" s="11"/>
      <c r="Q142" s="11"/>
    </row>
    <row r="143" spans="1:17" ht="12.75" x14ac:dyDescent="0.2">
      <c r="A143" s="4">
        <v>45196</v>
      </c>
      <c r="B143" s="6">
        <v>423.29998799999998</v>
      </c>
      <c r="C143" s="6">
        <v>428.72000100000002</v>
      </c>
      <c r="D143" s="6">
        <v>416.290009</v>
      </c>
      <c r="E143" s="6">
        <v>424.67999300000002</v>
      </c>
      <c r="F143" s="6">
        <f t="shared" si="16"/>
        <v>5.5700080000000298</v>
      </c>
      <c r="G143" s="6">
        <f t="shared" si="20"/>
        <v>0</v>
      </c>
      <c r="H143" s="6">
        <f t="shared" si="17"/>
        <v>3.0032309022279442</v>
      </c>
      <c r="I143" s="6">
        <f t="shared" si="18"/>
        <v>4.3352216050093864</v>
      </c>
      <c r="J143" s="3">
        <f t="shared" si="19"/>
        <v>40.924580478869309</v>
      </c>
      <c r="K143" s="6">
        <f>AVERAGE(INDEX(F:F,ROW()-$Q$1+1):INDEX(F:F,ROW()))</f>
        <v>1.8135704285714342</v>
      </c>
      <c r="L143" s="6">
        <f>AVERAGE(INDEX(G:G,ROW()-$Q$1+1):INDEX(G:G,ROW()))</f>
        <v>4.5085712142857188</v>
      </c>
      <c r="M143" s="3">
        <f t="shared" si="21"/>
        <v>28.686013870322441</v>
      </c>
      <c r="N143" s="11">
        <f t="shared" si="22"/>
        <v>0</v>
      </c>
      <c r="O143" s="11">
        <f t="shared" si="23"/>
        <v>0</v>
      </c>
      <c r="P143" s="11"/>
      <c r="Q143" s="11"/>
    </row>
    <row r="144" spans="1:17" ht="12.75" x14ac:dyDescent="0.2">
      <c r="A144" s="4">
        <v>45197</v>
      </c>
      <c r="B144" s="6">
        <v>424.60000600000001</v>
      </c>
      <c r="C144" s="6">
        <v>434.459991</v>
      </c>
      <c r="D144" s="6">
        <v>421.14999399999999</v>
      </c>
      <c r="E144" s="6">
        <v>430.89001500000001</v>
      </c>
      <c r="F144" s="6">
        <f t="shared" si="16"/>
        <v>6.2100219999999808</v>
      </c>
      <c r="G144" s="6">
        <f t="shared" si="20"/>
        <v>0</v>
      </c>
      <c r="H144" s="6">
        <f t="shared" si="17"/>
        <v>3.2322874092116609</v>
      </c>
      <c r="I144" s="6">
        <f t="shared" si="18"/>
        <v>4.0255629189372879</v>
      </c>
      <c r="J144" s="3">
        <f t="shared" si="19"/>
        <v>44.535051882725</v>
      </c>
      <c r="K144" s="6">
        <f>AVERAGE(INDEX(F:F,ROW()-$Q$1+1):INDEX(F:F,ROW()))</f>
        <v>2.2571434285714327</v>
      </c>
      <c r="L144" s="6">
        <f>AVERAGE(INDEX(G:G,ROW()-$Q$1+1):INDEX(G:G,ROW()))</f>
        <v>4.0307138571428629</v>
      </c>
      <c r="M144" s="3">
        <f t="shared" si="21"/>
        <v>35.896861617701674</v>
      </c>
      <c r="N144" s="11">
        <f t="shared" si="22"/>
        <v>0</v>
      </c>
      <c r="O144" s="11">
        <f t="shared" si="23"/>
        <v>0</v>
      </c>
      <c r="P144" s="11"/>
      <c r="Q144" s="11"/>
    </row>
    <row r="145" spans="1:17" ht="12.75" x14ac:dyDescent="0.2">
      <c r="A145" s="4">
        <v>45198</v>
      </c>
      <c r="B145" s="6">
        <v>438.26998900000001</v>
      </c>
      <c r="C145" s="6">
        <v>441.44000199999999</v>
      </c>
      <c r="D145" s="6">
        <v>433.07000699999998</v>
      </c>
      <c r="E145" s="6">
        <v>434.98998999999998</v>
      </c>
      <c r="F145" s="6">
        <f t="shared" si="16"/>
        <v>4.0999749999999722</v>
      </c>
      <c r="G145" s="6">
        <f t="shared" si="20"/>
        <v>0</v>
      </c>
      <c r="H145" s="6">
        <f t="shared" si="17"/>
        <v>3.2942650942679688</v>
      </c>
      <c r="I145" s="6">
        <f t="shared" si="18"/>
        <v>3.7380227104417676</v>
      </c>
      <c r="J145" s="3">
        <f t="shared" si="19"/>
        <v>46.844855980747823</v>
      </c>
      <c r="K145" s="6">
        <f>AVERAGE(INDEX(F:F,ROW()-$Q$1+1):INDEX(F:F,ROW()))</f>
        <v>2.5499987857142878</v>
      </c>
      <c r="L145" s="6">
        <f>AVERAGE(INDEX(G:G,ROW()-$Q$1+1):INDEX(G:G,ROW()))</f>
        <v>3.7492851428571448</v>
      </c>
      <c r="M145" s="3">
        <f t="shared" si="21"/>
        <v>40.480772332682946</v>
      </c>
      <c r="N145" s="11">
        <f t="shared" si="22"/>
        <v>0</v>
      </c>
      <c r="O145" s="11">
        <f t="shared" si="23"/>
        <v>0</v>
      </c>
      <c r="P145" s="11"/>
      <c r="Q145" s="11"/>
    </row>
    <row r="146" spans="1:17" ht="12.75" x14ac:dyDescent="0.2">
      <c r="A146" s="4">
        <v>45201</v>
      </c>
      <c r="B146" s="6">
        <v>440.29998799999998</v>
      </c>
      <c r="C146" s="6">
        <v>451.75</v>
      </c>
      <c r="D146" s="6">
        <v>438.60998499999999</v>
      </c>
      <c r="E146" s="6">
        <v>447.82000699999998</v>
      </c>
      <c r="F146" s="6">
        <f t="shared" si="16"/>
        <v>12.830016999999998</v>
      </c>
      <c r="G146" s="6">
        <f t="shared" si="20"/>
        <v>0</v>
      </c>
      <c r="H146" s="6">
        <f t="shared" si="17"/>
        <v>3.9753902303916853</v>
      </c>
      <c r="I146" s="6">
        <f t="shared" si="18"/>
        <v>3.4710210882673556</v>
      </c>
      <c r="J146" s="3">
        <f t="shared" si="19"/>
        <v>53.386659160638182</v>
      </c>
      <c r="K146" s="6">
        <f>AVERAGE(INDEX(F:F,ROW()-$Q$1+1):INDEX(F:F,ROW()))</f>
        <v>3.4664285714285734</v>
      </c>
      <c r="L146" s="6">
        <f>AVERAGE(INDEX(G:G,ROW()-$Q$1+1):INDEX(G:G,ROW()))</f>
        <v>3.5292860714285763</v>
      </c>
      <c r="M146" s="3">
        <f t="shared" si="21"/>
        <v>49.550742824650641</v>
      </c>
      <c r="N146" s="11">
        <f t="shared" si="22"/>
        <v>0</v>
      </c>
      <c r="O146" s="11">
        <f t="shared" si="23"/>
        <v>0</v>
      </c>
      <c r="P146" s="11"/>
      <c r="Q146" s="11"/>
    </row>
    <row r="147" spans="1:17" ht="12.75" x14ac:dyDescent="0.2">
      <c r="A147" s="4">
        <v>45202</v>
      </c>
      <c r="B147" s="6">
        <v>448.07998700000002</v>
      </c>
      <c r="C147" s="6">
        <v>451.29998799999998</v>
      </c>
      <c r="D147" s="6">
        <v>432.459991</v>
      </c>
      <c r="E147" s="6">
        <v>435.17001299999998</v>
      </c>
      <c r="F147" s="6">
        <f t="shared" si="16"/>
        <v>0</v>
      </c>
      <c r="G147" s="6">
        <f t="shared" si="20"/>
        <v>12.649993999999992</v>
      </c>
      <c r="H147" s="6">
        <f t="shared" si="17"/>
        <v>3.6914337853637078</v>
      </c>
      <c r="I147" s="6">
        <f t="shared" si="18"/>
        <v>4.1266620105339724</v>
      </c>
      <c r="J147" s="3">
        <f t="shared" si="19"/>
        <v>47.216533050166525</v>
      </c>
      <c r="K147" s="6">
        <f>AVERAGE(INDEX(F:F,ROW()-$Q$1+1):INDEX(F:F,ROW()))</f>
        <v>3.0271432857142884</v>
      </c>
      <c r="L147" s="6">
        <f>AVERAGE(INDEX(G:G,ROW()-$Q$1+1):INDEX(G:G,ROW()))</f>
        <v>4.4328570714285762</v>
      </c>
      <c r="M147" s="3">
        <f t="shared" si="21"/>
        <v>40.578326284070933</v>
      </c>
      <c r="N147" s="11">
        <f t="shared" si="22"/>
        <v>0</v>
      </c>
      <c r="O147" s="11">
        <f t="shared" si="23"/>
        <v>0</v>
      </c>
      <c r="P147" s="11"/>
      <c r="Q147" s="11"/>
    </row>
    <row r="148" spans="1:17" ht="12.75" x14ac:dyDescent="0.2">
      <c r="A148" s="4">
        <v>45203</v>
      </c>
      <c r="B148" s="6">
        <v>437.42001299999998</v>
      </c>
      <c r="C148" s="6">
        <v>441.42999300000002</v>
      </c>
      <c r="D148" s="6">
        <v>432.92001299999998</v>
      </c>
      <c r="E148" s="6">
        <v>440.41000400000001</v>
      </c>
      <c r="F148" s="6">
        <f t="shared" si="16"/>
        <v>5.2399910000000318</v>
      </c>
      <c r="G148" s="6">
        <f t="shared" si="20"/>
        <v>0</v>
      </c>
      <c r="H148" s="6">
        <f t="shared" si="17"/>
        <v>3.802045014980588</v>
      </c>
      <c r="I148" s="6">
        <f t="shared" si="18"/>
        <v>3.8319004383529744</v>
      </c>
      <c r="J148" s="3">
        <f t="shared" si="19"/>
        <v>49.804456138998546</v>
      </c>
      <c r="K148" s="6">
        <f>AVERAGE(INDEX(F:F,ROW()-$Q$1+1):INDEX(F:F,ROW()))</f>
        <v>3.3328575000000051</v>
      </c>
      <c r="L148" s="6">
        <f>AVERAGE(INDEX(G:G,ROW()-$Q$1+1):INDEX(G:G,ROW()))</f>
        <v>4.4328570714285762</v>
      </c>
      <c r="M148" s="3">
        <f t="shared" si="21"/>
        <v>42.917589480589065</v>
      </c>
      <c r="N148" s="11">
        <f t="shared" si="22"/>
        <v>0</v>
      </c>
      <c r="O148" s="11">
        <f t="shared" si="23"/>
        <v>0</v>
      </c>
      <c r="P148" s="11"/>
      <c r="Q148" s="11"/>
    </row>
    <row r="149" spans="1:17" ht="12.75" x14ac:dyDescent="0.2">
      <c r="A149" s="4">
        <v>45204</v>
      </c>
      <c r="B149" s="6">
        <v>440.5</v>
      </c>
      <c r="C149" s="6">
        <v>449</v>
      </c>
      <c r="D149" s="6">
        <v>438.88000499999998</v>
      </c>
      <c r="E149" s="6">
        <v>446.88000499999998</v>
      </c>
      <c r="F149" s="6">
        <f t="shared" si="16"/>
        <v>6.4700009999999679</v>
      </c>
      <c r="G149" s="6">
        <f t="shared" si="20"/>
        <v>0</v>
      </c>
      <c r="H149" s="6">
        <f t="shared" si="17"/>
        <v>3.9926132996248294</v>
      </c>
      <c r="I149" s="6">
        <f t="shared" si="18"/>
        <v>3.5581932641849048</v>
      </c>
      <c r="J149" s="3">
        <f t="shared" si="19"/>
        <v>52.876646565957977</v>
      </c>
      <c r="K149" s="6">
        <f>AVERAGE(INDEX(F:F,ROW()-$Q$1+1):INDEX(F:F,ROW()))</f>
        <v>3.7950004285714312</v>
      </c>
      <c r="L149" s="6">
        <f>AVERAGE(INDEX(G:G,ROW()-$Q$1+1):INDEX(G:G,ROW()))</f>
        <v>3.2321429285714323</v>
      </c>
      <c r="M149" s="3">
        <f t="shared" si="21"/>
        <v>54.004881296664252</v>
      </c>
      <c r="N149" s="11">
        <f t="shared" si="22"/>
        <v>0</v>
      </c>
      <c r="O149" s="11">
        <f t="shared" si="23"/>
        <v>0</v>
      </c>
      <c r="P149" s="11"/>
      <c r="Q149" s="11"/>
    </row>
    <row r="150" spans="1:17" ht="12.75" x14ac:dyDescent="0.2">
      <c r="A150" s="4">
        <v>45205</v>
      </c>
      <c r="B150" s="6">
        <v>441.92999300000002</v>
      </c>
      <c r="C150" s="6">
        <v>457.89001500000001</v>
      </c>
      <c r="D150" s="6">
        <v>440.26001000000002</v>
      </c>
      <c r="E150" s="6">
        <v>457.61999500000002</v>
      </c>
      <c r="F150" s="6">
        <f t="shared" si="16"/>
        <v>10.739990000000034</v>
      </c>
      <c r="G150" s="6">
        <f t="shared" si="20"/>
        <v>0</v>
      </c>
      <c r="H150" s="6">
        <f t="shared" si="17"/>
        <v>4.4745687782230581</v>
      </c>
      <c r="I150" s="6">
        <f t="shared" si="18"/>
        <v>3.3040366024574115</v>
      </c>
      <c r="J150" s="3">
        <f t="shared" si="19"/>
        <v>57.524049096724127</v>
      </c>
      <c r="K150" s="6">
        <f>AVERAGE(INDEX(F:F,ROW()-$Q$1+1):INDEX(F:F,ROW()))</f>
        <v>4.514999428571433</v>
      </c>
      <c r="L150" s="6">
        <f>AVERAGE(INDEX(G:G,ROW()-$Q$1+1):INDEX(G:G,ROW()))</f>
        <v>3.2321429285714323</v>
      </c>
      <c r="M150" s="3">
        <f t="shared" si="21"/>
        <v>58.279546449906185</v>
      </c>
      <c r="N150" s="11">
        <f t="shared" si="22"/>
        <v>0</v>
      </c>
      <c r="O150" s="11">
        <f t="shared" si="23"/>
        <v>0</v>
      </c>
      <c r="P150" s="11"/>
      <c r="Q150" s="11"/>
    </row>
    <row r="151" spans="1:17" ht="12.75" x14ac:dyDescent="0.2">
      <c r="A151" s="4">
        <v>45208</v>
      </c>
      <c r="B151" s="6">
        <v>448.42001299999998</v>
      </c>
      <c r="C151" s="6">
        <v>456.04998799999998</v>
      </c>
      <c r="D151" s="6">
        <v>443.67999300000002</v>
      </c>
      <c r="E151" s="6">
        <v>452.73001099999999</v>
      </c>
      <c r="F151" s="6">
        <f t="shared" si="16"/>
        <v>0</v>
      </c>
      <c r="G151" s="6">
        <f t="shared" si="20"/>
        <v>4.8899840000000268</v>
      </c>
      <c r="H151" s="6">
        <f t="shared" si="17"/>
        <v>4.1549567226356974</v>
      </c>
      <c r="I151" s="6">
        <f t="shared" si="18"/>
        <v>3.4173185594247411</v>
      </c>
      <c r="J151" s="3">
        <f t="shared" si="19"/>
        <v>54.870650733990765</v>
      </c>
      <c r="K151" s="6">
        <f>AVERAGE(INDEX(F:F,ROW()-$Q$1+1):INDEX(F:F,ROW()))</f>
        <v>4.514999428571433</v>
      </c>
      <c r="L151" s="6">
        <f>AVERAGE(INDEX(G:G,ROW()-$Q$1+1):INDEX(G:G,ROW()))</f>
        <v>3.2628566428571486</v>
      </c>
      <c r="M151" s="3">
        <f t="shared" si="21"/>
        <v>58.04940830876226</v>
      </c>
      <c r="N151" s="11">
        <f t="shared" si="22"/>
        <v>0</v>
      </c>
      <c r="O151" s="11">
        <f t="shared" si="23"/>
        <v>0</v>
      </c>
      <c r="P151" s="11"/>
      <c r="Q151" s="11"/>
    </row>
    <row r="152" spans="1:17" ht="12.75" x14ac:dyDescent="0.2">
      <c r="A152" s="4">
        <v>45209</v>
      </c>
      <c r="B152" s="6">
        <v>453.10000600000001</v>
      </c>
      <c r="C152" s="6">
        <v>462.58999599999999</v>
      </c>
      <c r="D152" s="6">
        <v>450.88000499999998</v>
      </c>
      <c r="E152" s="6">
        <v>457.98001099999999</v>
      </c>
      <c r="F152" s="6">
        <f t="shared" si="16"/>
        <v>5.25</v>
      </c>
      <c r="G152" s="6">
        <f t="shared" si="20"/>
        <v>0</v>
      </c>
      <c r="H152" s="6">
        <f t="shared" si="17"/>
        <v>4.2331740995902907</v>
      </c>
      <c r="I152" s="6">
        <f t="shared" si="18"/>
        <v>3.1732243766086881</v>
      </c>
      <c r="J152" s="3">
        <f t="shared" si="19"/>
        <v>57.155635268530531</v>
      </c>
      <c r="K152" s="6">
        <f>AVERAGE(INDEX(F:F,ROW()-$Q$1+1):INDEX(F:F,ROW()))</f>
        <v>4.889999428571433</v>
      </c>
      <c r="L152" s="6">
        <f>AVERAGE(INDEX(G:G,ROW()-$Q$1+1):INDEX(G:G,ROW()))</f>
        <v>2.3478568571428622</v>
      </c>
      <c r="M152" s="3">
        <f t="shared" si="21"/>
        <v>67.56143304783572</v>
      </c>
      <c r="N152" s="11">
        <f t="shared" si="22"/>
        <v>0</v>
      </c>
      <c r="O152" s="11">
        <f t="shared" si="23"/>
        <v>0</v>
      </c>
      <c r="P152" s="11"/>
      <c r="Q152" s="11"/>
    </row>
    <row r="153" spans="1:17" ht="12.75" x14ac:dyDescent="0.2">
      <c r="A153" s="4">
        <v>45210</v>
      </c>
      <c r="B153" s="6">
        <v>461.959991</v>
      </c>
      <c r="C153" s="6">
        <v>468.58999599999999</v>
      </c>
      <c r="D153" s="6">
        <v>460.5</v>
      </c>
      <c r="E153" s="6">
        <v>468.05999800000001</v>
      </c>
      <c r="F153" s="6">
        <f t="shared" si="16"/>
        <v>10.079987000000017</v>
      </c>
      <c r="G153" s="6">
        <f t="shared" si="20"/>
        <v>0</v>
      </c>
      <c r="H153" s="6">
        <f t="shared" si="17"/>
        <v>4.6508035924766995</v>
      </c>
      <c r="I153" s="6">
        <f t="shared" si="18"/>
        <v>2.9465654925652105</v>
      </c>
      <c r="J153" s="3">
        <f t="shared" si="19"/>
        <v>61.215975430671655</v>
      </c>
      <c r="K153" s="6">
        <f>AVERAGE(INDEX(F:F,ROW()-$Q$1+1):INDEX(F:F,ROW()))</f>
        <v>5.609998500000005</v>
      </c>
      <c r="L153" s="6">
        <f>AVERAGE(INDEX(G:G,ROW()-$Q$1+1):INDEX(G:G,ROW()))</f>
        <v>1.4749995714285749</v>
      </c>
      <c r="M153" s="3">
        <f t="shared" si="21"/>
        <v>79.181369471690431</v>
      </c>
      <c r="N153" s="11">
        <f t="shared" si="22"/>
        <v>0</v>
      </c>
      <c r="O153" s="11">
        <f t="shared" si="23"/>
        <v>1</v>
      </c>
      <c r="P153" s="11"/>
      <c r="Q153" s="11"/>
    </row>
    <row r="154" spans="1:17" ht="12.75" x14ac:dyDescent="0.2">
      <c r="A154" s="4">
        <v>45211</v>
      </c>
      <c r="B154" s="6">
        <v>467.76998900000001</v>
      </c>
      <c r="C154" s="6">
        <v>476.08999599999999</v>
      </c>
      <c r="D154" s="6">
        <v>463.29998799999998</v>
      </c>
      <c r="E154" s="6">
        <v>469.45001200000002</v>
      </c>
      <c r="F154" s="6">
        <f t="shared" si="16"/>
        <v>1.3900140000000079</v>
      </c>
      <c r="G154" s="6">
        <f t="shared" si="20"/>
        <v>0</v>
      </c>
      <c r="H154" s="6">
        <f t="shared" si="17"/>
        <v>4.4178900501569363</v>
      </c>
      <c r="I154" s="6">
        <f t="shared" si="18"/>
        <v>2.7360965288105525</v>
      </c>
      <c r="J154" s="3">
        <f t="shared" si="19"/>
        <v>61.754240120402294</v>
      </c>
      <c r="K154" s="6">
        <f>AVERAGE(INDEX(F:F,ROW()-$Q$1+1):INDEX(F:F,ROW()))</f>
        <v>5.28571428571429</v>
      </c>
      <c r="L154" s="6">
        <f>AVERAGE(INDEX(G:G,ROW()-$Q$1+1):INDEX(G:G,ROW()))</f>
        <v>1.4749995714285749</v>
      </c>
      <c r="M154" s="3">
        <f t="shared" si="21"/>
        <v>78.182783614333857</v>
      </c>
      <c r="N154" s="11">
        <f t="shared" si="22"/>
        <v>0</v>
      </c>
      <c r="O154" s="11">
        <f t="shared" si="23"/>
        <v>1</v>
      </c>
      <c r="P154" s="11"/>
      <c r="Q154" s="11"/>
    </row>
    <row r="155" spans="1:17" ht="12.75" x14ac:dyDescent="0.2">
      <c r="A155" s="4">
        <v>45212</v>
      </c>
      <c r="B155" s="6">
        <v>469.60000600000001</v>
      </c>
      <c r="C155" s="6">
        <v>471.16000400000001</v>
      </c>
      <c r="D155" s="6">
        <v>452.79998799999998</v>
      </c>
      <c r="E155" s="6">
        <v>454.60998499999999</v>
      </c>
      <c r="F155" s="6">
        <f t="shared" si="16"/>
        <v>0</v>
      </c>
      <c r="G155" s="6">
        <f t="shared" si="20"/>
        <v>14.840027000000021</v>
      </c>
      <c r="H155" s="6">
        <f t="shared" si="17"/>
        <v>4.1023264751457269</v>
      </c>
      <c r="I155" s="6">
        <f t="shared" si="18"/>
        <v>3.6006629910383721</v>
      </c>
      <c r="J155" s="3">
        <f t="shared" si="19"/>
        <v>53.256290861552145</v>
      </c>
      <c r="K155" s="6">
        <f>AVERAGE(INDEX(F:F,ROW()-$Q$1+1):INDEX(F:F,ROW()))</f>
        <v>4.8485717857142889</v>
      </c>
      <c r="L155" s="6">
        <f>AVERAGE(INDEX(G:G,ROW()-$Q$1+1):INDEX(G:G,ROW()))</f>
        <v>2.5350015000000048</v>
      </c>
      <c r="M155" s="3">
        <f t="shared" si="21"/>
        <v>65.667009699697644</v>
      </c>
      <c r="N155" s="11">
        <f t="shared" si="22"/>
        <v>0</v>
      </c>
      <c r="O155" s="11">
        <f t="shared" si="23"/>
        <v>0</v>
      </c>
      <c r="P155" s="11"/>
      <c r="Q155" s="11"/>
    </row>
    <row r="156" spans="1:17" ht="12.75" x14ac:dyDescent="0.2">
      <c r="A156" s="4">
        <v>45215</v>
      </c>
      <c r="B156" s="6">
        <v>450.63000499999998</v>
      </c>
      <c r="C156" s="6">
        <v>462.25</v>
      </c>
      <c r="D156" s="6">
        <v>449.11999500000002</v>
      </c>
      <c r="E156" s="6">
        <v>460.95001200000002</v>
      </c>
      <c r="F156" s="6">
        <f t="shared" si="16"/>
        <v>6.3400270000000205</v>
      </c>
      <c r="G156" s="6">
        <f t="shared" si="20"/>
        <v>0</v>
      </c>
      <c r="H156" s="6">
        <f t="shared" si="17"/>
        <v>4.262162226921034</v>
      </c>
      <c r="I156" s="6">
        <f t="shared" si="18"/>
        <v>3.3434727773927744</v>
      </c>
      <c r="J156" s="3">
        <f t="shared" si="19"/>
        <v>56.039531538176576</v>
      </c>
      <c r="K156" s="6">
        <f>AVERAGE(INDEX(F:F,ROW()-$Q$1+1):INDEX(F:F,ROW()))</f>
        <v>5.3014308571428614</v>
      </c>
      <c r="L156" s="6">
        <f>AVERAGE(INDEX(G:G,ROW()-$Q$1+1):INDEX(G:G,ROW()))</f>
        <v>2.3128575000000029</v>
      </c>
      <c r="M156" s="3">
        <f t="shared" si="21"/>
        <v>69.624771330989304</v>
      </c>
      <c r="N156" s="11">
        <f t="shared" si="22"/>
        <v>0</v>
      </c>
      <c r="O156" s="11">
        <f t="shared" si="23"/>
        <v>0</v>
      </c>
      <c r="P156" s="11"/>
      <c r="Q156" s="11"/>
    </row>
    <row r="157" spans="1:17" ht="12.75" x14ac:dyDescent="0.2">
      <c r="A157" s="4">
        <v>45216</v>
      </c>
      <c r="B157" s="6">
        <v>440</v>
      </c>
      <c r="C157" s="6">
        <v>447.540009</v>
      </c>
      <c r="D157" s="6">
        <v>424.79998799999998</v>
      </c>
      <c r="E157" s="6">
        <v>439.38000499999998</v>
      </c>
      <c r="F157" s="6">
        <f t="shared" si="16"/>
        <v>0</v>
      </c>
      <c r="G157" s="6">
        <f t="shared" si="20"/>
        <v>21.570007000000032</v>
      </c>
      <c r="H157" s="6">
        <f t="shared" si="17"/>
        <v>3.9577220678552458</v>
      </c>
      <c r="I157" s="6">
        <f t="shared" si="18"/>
        <v>4.6453680790075786</v>
      </c>
      <c r="J157" s="3">
        <f t="shared" si="19"/>
        <v>46.003494096809575</v>
      </c>
      <c r="K157" s="6">
        <f>AVERAGE(INDEX(F:F,ROW()-$Q$1+1):INDEX(F:F,ROW()))</f>
        <v>4.9035731428571454</v>
      </c>
      <c r="L157" s="6">
        <f>AVERAGE(INDEX(G:G,ROW()-$Q$1+1):INDEX(G:G,ROW()))</f>
        <v>3.8535722857142907</v>
      </c>
      <c r="M157" s="3">
        <f t="shared" si="21"/>
        <v>55.995109169462218</v>
      </c>
      <c r="N157" s="11">
        <f t="shared" si="22"/>
        <v>0</v>
      </c>
      <c r="O157" s="11">
        <f t="shared" si="23"/>
        <v>0</v>
      </c>
      <c r="P157" s="11"/>
      <c r="Q157" s="11"/>
    </row>
    <row r="158" spans="1:17" ht="12.75" x14ac:dyDescent="0.2">
      <c r="A158" s="4">
        <v>45217</v>
      </c>
      <c r="B158" s="6">
        <v>425.91000400000001</v>
      </c>
      <c r="C158" s="6">
        <v>432.19000199999999</v>
      </c>
      <c r="D158" s="6">
        <v>418.25</v>
      </c>
      <c r="E158" s="6">
        <v>421.959991</v>
      </c>
      <c r="F158" s="6">
        <f t="shared" si="16"/>
        <v>0</v>
      </c>
      <c r="G158" s="6">
        <f t="shared" si="20"/>
        <v>17.420013999999981</v>
      </c>
      <c r="H158" s="6">
        <f t="shared" si="17"/>
        <v>3.6750276344370141</v>
      </c>
      <c r="I158" s="6">
        <f t="shared" si="18"/>
        <v>5.5578427876498937</v>
      </c>
      <c r="J158" s="3">
        <f t="shared" si="19"/>
        <v>39.803738885423968</v>
      </c>
      <c r="K158" s="6">
        <f>AVERAGE(INDEX(F:F,ROW()-$Q$1+1):INDEX(F:F,ROW()))</f>
        <v>4.4600001428571465</v>
      </c>
      <c r="L158" s="6">
        <f>AVERAGE(INDEX(G:G,ROW()-$Q$1+1):INDEX(G:G,ROW()))</f>
        <v>5.0978590000000041</v>
      </c>
      <c r="M158" s="3">
        <f t="shared" si="21"/>
        <v>46.663170864892123</v>
      </c>
      <c r="N158" s="11">
        <f t="shared" si="22"/>
        <v>0</v>
      </c>
      <c r="O158" s="11">
        <f t="shared" si="23"/>
        <v>0</v>
      </c>
      <c r="P158" s="11"/>
      <c r="Q158" s="11"/>
    </row>
    <row r="159" spans="1:17" ht="12.75" x14ac:dyDescent="0.2">
      <c r="A159" s="4">
        <v>45218</v>
      </c>
      <c r="B159" s="6">
        <v>428.10998499999999</v>
      </c>
      <c r="C159" s="6">
        <v>432.97000100000002</v>
      </c>
      <c r="D159" s="6">
        <v>418.82000699999998</v>
      </c>
      <c r="E159" s="6">
        <v>421.01001000000002</v>
      </c>
      <c r="F159" s="6">
        <f t="shared" si="16"/>
        <v>0</v>
      </c>
      <c r="G159" s="6">
        <f t="shared" si="20"/>
        <v>0.94998099999997976</v>
      </c>
      <c r="H159" s="6">
        <f t="shared" si="17"/>
        <v>3.4125256605486562</v>
      </c>
      <c r="I159" s="6">
        <f t="shared" si="18"/>
        <v>5.2287098028177574</v>
      </c>
      <c r="J159" s="3">
        <f t="shared" si="19"/>
        <v>39.491177795301276</v>
      </c>
      <c r="K159" s="6">
        <f>AVERAGE(INDEX(F:F,ROW()-$Q$1+1):INDEX(F:F,ROW()))</f>
        <v>4.1671447857142914</v>
      </c>
      <c r="L159" s="6">
        <f>AVERAGE(INDEX(G:G,ROW()-$Q$1+1):INDEX(G:G,ROW()))</f>
        <v>5.1657147857142878</v>
      </c>
      <c r="M159" s="3">
        <f t="shared" si="21"/>
        <v>44.650246302553413</v>
      </c>
      <c r="N159" s="11">
        <f t="shared" si="22"/>
        <v>0</v>
      </c>
      <c r="O159" s="11">
        <f t="shared" si="23"/>
        <v>0</v>
      </c>
      <c r="P159" s="11"/>
      <c r="Q159" s="11"/>
    </row>
    <row r="160" spans="1:17" ht="12.75" x14ac:dyDescent="0.2">
      <c r="A160" s="4">
        <v>45219</v>
      </c>
      <c r="B160" s="6">
        <v>418.89999399999999</v>
      </c>
      <c r="C160" s="6">
        <v>424.70001200000002</v>
      </c>
      <c r="D160" s="6">
        <v>410.77999899999998</v>
      </c>
      <c r="E160" s="6">
        <v>413.86999500000002</v>
      </c>
      <c r="F160" s="6">
        <f t="shared" ref="F160:F223" si="24">IF(E160-E159&gt;0,E160-E159,)</f>
        <v>0</v>
      </c>
      <c r="G160" s="6">
        <f t="shared" si="20"/>
        <v>7.1400150000000053</v>
      </c>
      <c r="H160" s="6">
        <f t="shared" si="17"/>
        <v>3.1687738276523238</v>
      </c>
      <c r="I160" s="6">
        <f t="shared" si="18"/>
        <v>5.3652316026164888</v>
      </c>
      <c r="J160" s="3">
        <f t="shared" si="19"/>
        <v>37.131143793431015</v>
      </c>
      <c r="K160" s="6">
        <f>AVERAGE(INDEX(F:F,ROW()-$Q$1+1):INDEX(F:F,ROW()))</f>
        <v>3.2507150000000058</v>
      </c>
      <c r="L160" s="6">
        <f>AVERAGE(INDEX(G:G,ROW()-$Q$1+1):INDEX(G:G,ROW()))</f>
        <v>5.6757158571428601</v>
      </c>
      <c r="M160" s="3">
        <f t="shared" si="21"/>
        <v>36.416738694601626</v>
      </c>
      <c r="N160" s="11">
        <f t="shared" si="22"/>
        <v>0</v>
      </c>
      <c r="O160" s="11">
        <f t="shared" si="23"/>
        <v>0</v>
      </c>
      <c r="P160" s="11"/>
      <c r="Q160" s="11"/>
    </row>
    <row r="161" spans="1:17" ht="12.75" x14ac:dyDescent="0.2">
      <c r="A161" s="4">
        <v>45222</v>
      </c>
      <c r="B161" s="6">
        <v>412.290009</v>
      </c>
      <c r="C161" s="6">
        <v>432.48001099999999</v>
      </c>
      <c r="D161" s="6">
        <v>409.45001200000002</v>
      </c>
      <c r="E161" s="6">
        <v>429.75</v>
      </c>
      <c r="F161" s="6">
        <f t="shared" si="24"/>
        <v>15.880004999999983</v>
      </c>
      <c r="G161" s="6">
        <f t="shared" si="20"/>
        <v>0</v>
      </c>
      <c r="H161" s="6">
        <f t="shared" ref="H161:H224" si="25">(F161*(1/$Q$1))+(H160*(1-(1/$Q$1)))</f>
        <v>4.0767189113914419</v>
      </c>
      <c r="I161" s="6">
        <f t="shared" ref="I161:I224" si="26">(G161*(1/$Q$1))+(I160*(1-(1/$Q$1)))</f>
        <v>4.982000773858168</v>
      </c>
      <c r="J161" s="3">
        <f t="shared" ref="J161:J224" si="27">100-(100/(1+(H161/I161)))</f>
        <v>45.003257116230209</v>
      </c>
      <c r="K161" s="6">
        <f>AVERAGE(INDEX(F:F,ROW()-$Q$1+1):INDEX(F:F,ROW()))</f>
        <v>4.3850010714285759</v>
      </c>
      <c r="L161" s="6">
        <f>AVERAGE(INDEX(G:G,ROW()-$Q$1+1):INDEX(G:G,ROW()))</f>
        <v>4.7721448571428606</v>
      </c>
      <c r="M161" s="3">
        <f t="shared" si="21"/>
        <v>47.886111083441691</v>
      </c>
      <c r="N161" s="11">
        <f t="shared" si="22"/>
        <v>0</v>
      </c>
      <c r="O161" s="11">
        <f t="shared" si="23"/>
        <v>0</v>
      </c>
      <c r="P161" s="11"/>
      <c r="Q161" s="11"/>
    </row>
    <row r="162" spans="1:17" ht="12.75" x14ac:dyDescent="0.2">
      <c r="A162" s="4">
        <v>45223</v>
      </c>
      <c r="B162" s="6">
        <v>430.76998900000001</v>
      </c>
      <c r="C162" s="6">
        <v>436.97000100000002</v>
      </c>
      <c r="D162" s="6">
        <v>426.91000400000001</v>
      </c>
      <c r="E162" s="6">
        <v>436.63000499999998</v>
      </c>
      <c r="F162" s="6">
        <f t="shared" si="24"/>
        <v>6.8800049999999828</v>
      </c>
      <c r="G162" s="6">
        <f t="shared" si="20"/>
        <v>0</v>
      </c>
      <c r="H162" s="6">
        <f t="shared" si="25"/>
        <v>4.2769536320063377</v>
      </c>
      <c r="I162" s="6">
        <f t="shared" si="26"/>
        <v>4.6261435757254414</v>
      </c>
      <c r="J162" s="3">
        <f t="shared" si="27"/>
        <v>48.038941193319474</v>
      </c>
      <c r="K162" s="6">
        <f>AVERAGE(INDEX(F:F,ROW()-$Q$1+1):INDEX(F:F,ROW()))</f>
        <v>4.5021449285714299</v>
      </c>
      <c r="L162" s="6">
        <f>AVERAGE(INDEX(G:G,ROW()-$Q$1+1):INDEX(G:G,ROW()))</f>
        <v>4.7721448571428606</v>
      </c>
      <c r="M162" s="3">
        <f t="shared" si="21"/>
        <v>48.54436331616828</v>
      </c>
      <c r="N162" s="11">
        <f t="shared" si="22"/>
        <v>0</v>
      </c>
      <c r="O162" s="11">
        <f t="shared" si="23"/>
        <v>0</v>
      </c>
      <c r="P162" s="11"/>
      <c r="Q162" s="11"/>
    </row>
    <row r="163" spans="1:17" ht="12.75" x14ac:dyDescent="0.2">
      <c r="A163" s="4">
        <v>45224</v>
      </c>
      <c r="B163" s="6">
        <v>433.98001099999999</v>
      </c>
      <c r="C163" s="6">
        <v>436.5</v>
      </c>
      <c r="D163" s="6">
        <v>415.54998799999998</v>
      </c>
      <c r="E163" s="6">
        <v>417.790009</v>
      </c>
      <c r="F163" s="6">
        <f t="shared" si="24"/>
        <v>0</v>
      </c>
      <c r="G163" s="6">
        <f t="shared" si="20"/>
        <v>18.839995999999985</v>
      </c>
      <c r="H163" s="6">
        <f t="shared" si="25"/>
        <v>3.9714569440058853</v>
      </c>
      <c r="I163" s="6">
        <f t="shared" si="26"/>
        <v>5.6414187488879088</v>
      </c>
      <c r="J163" s="3">
        <f t="shared" si="27"/>
        <v>41.313932176837966</v>
      </c>
      <c r="K163" s="6">
        <f>AVERAGE(INDEX(F:F,ROW()-$Q$1+1):INDEX(F:F,ROW()))</f>
        <v>4.040002000000003</v>
      </c>
      <c r="L163" s="6">
        <f>AVERAGE(INDEX(G:G,ROW()-$Q$1+1):INDEX(G:G,ROW()))</f>
        <v>6.1178588571428589</v>
      </c>
      <c r="M163" s="3">
        <f t="shared" si="21"/>
        <v>39.772173066922171</v>
      </c>
      <c r="N163" s="11">
        <f t="shared" si="22"/>
        <v>0</v>
      </c>
      <c r="O163" s="11">
        <f t="shared" si="23"/>
        <v>0</v>
      </c>
      <c r="P163" s="11"/>
      <c r="Q163" s="11"/>
    </row>
    <row r="164" spans="1:17" ht="12.75" x14ac:dyDescent="0.2">
      <c r="A164" s="4">
        <v>45225</v>
      </c>
      <c r="B164" s="6">
        <v>418.52999899999998</v>
      </c>
      <c r="C164" s="6">
        <v>422.55999800000001</v>
      </c>
      <c r="D164" s="6">
        <v>398.79998799999998</v>
      </c>
      <c r="E164" s="6">
        <v>403.26001000000002</v>
      </c>
      <c r="F164" s="6">
        <f t="shared" si="24"/>
        <v>0</v>
      </c>
      <c r="G164" s="6">
        <f t="shared" si="20"/>
        <v>14.529998999999975</v>
      </c>
      <c r="H164" s="6">
        <f t="shared" si="25"/>
        <v>3.6877814480054649</v>
      </c>
      <c r="I164" s="6">
        <f t="shared" si="26"/>
        <v>6.2763173382530564</v>
      </c>
      <c r="J164" s="3">
        <f t="shared" si="27"/>
        <v>37.010687339744969</v>
      </c>
      <c r="K164" s="6">
        <f>AVERAGE(INDEX(F:F,ROW()-$Q$1+1):INDEX(F:F,ROW()))</f>
        <v>3.272859857142858</v>
      </c>
      <c r="L164" s="6">
        <f>AVERAGE(INDEX(G:G,ROW()-$Q$1+1):INDEX(G:G,ROW()))</f>
        <v>7.1557159285714294</v>
      </c>
      <c r="M164" s="3">
        <f t="shared" si="21"/>
        <v>31.383574558917473</v>
      </c>
      <c r="N164" s="11">
        <f t="shared" si="22"/>
        <v>0</v>
      </c>
      <c r="O164" s="11">
        <f t="shared" si="23"/>
        <v>0</v>
      </c>
      <c r="P164" s="11"/>
      <c r="Q164" s="11"/>
    </row>
    <row r="165" spans="1:17" ht="12.75" x14ac:dyDescent="0.2">
      <c r="A165" s="4">
        <v>45226</v>
      </c>
      <c r="B165" s="6">
        <v>411.29998799999998</v>
      </c>
      <c r="C165" s="6">
        <v>412.05999800000001</v>
      </c>
      <c r="D165" s="6">
        <v>400.14999399999999</v>
      </c>
      <c r="E165" s="6">
        <v>405</v>
      </c>
      <c r="F165" s="6">
        <f t="shared" si="24"/>
        <v>1.7399899999999775</v>
      </c>
      <c r="G165" s="6">
        <f t="shared" si="20"/>
        <v>0</v>
      </c>
      <c r="H165" s="6">
        <f t="shared" si="25"/>
        <v>3.5486534874336444</v>
      </c>
      <c r="I165" s="6">
        <f t="shared" si="26"/>
        <v>5.828008956949267</v>
      </c>
      <c r="J165" s="3">
        <f t="shared" si="27"/>
        <v>37.845592805353299</v>
      </c>
      <c r="K165" s="6">
        <f>AVERAGE(INDEX(F:F,ROW()-$Q$1+1):INDEX(F:F,ROW()))</f>
        <v>3.3971448571428562</v>
      </c>
      <c r="L165" s="6">
        <f>AVERAGE(INDEX(G:G,ROW()-$Q$1+1):INDEX(G:G,ROW()))</f>
        <v>6.8064313571428556</v>
      </c>
      <c r="M165" s="3">
        <f t="shared" si="21"/>
        <v>33.293668668702821</v>
      </c>
      <c r="N165" s="11">
        <f t="shared" si="22"/>
        <v>0</v>
      </c>
      <c r="O165" s="11">
        <f t="shared" si="23"/>
        <v>0</v>
      </c>
      <c r="P165" s="11"/>
      <c r="Q165" s="11"/>
    </row>
    <row r="166" spans="1:17" ht="12.75" x14ac:dyDescent="0.2">
      <c r="A166" s="4">
        <v>45229</v>
      </c>
      <c r="B166" s="6">
        <v>410.86999500000002</v>
      </c>
      <c r="C166" s="6">
        <v>417.66000400000001</v>
      </c>
      <c r="D166" s="6">
        <v>404.80999800000001</v>
      </c>
      <c r="E166" s="6">
        <v>411.60998499999999</v>
      </c>
      <c r="F166" s="6">
        <f t="shared" si="24"/>
        <v>6.6099849999999947</v>
      </c>
      <c r="G166" s="6">
        <f t="shared" si="20"/>
        <v>0</v>
      </c>
      <c r="H166" s="6">
        <f t="shared" si="25"/>
        <v>3.7673200240455267</v>
      </c>
      <c r="I166" s="6">
        <f t="shared" si="26"/>
        <v>5.4117226028814622</v>
      </c>
      <c r="J166" s="3">
        <f t="shared" si="27"/>
        <v>41.042624783046371</v>
      </c>
      <c r="K166" s="6">
        <f>AVERAGE(INDEX(F:F,ROW()-$Q$1+1):INDEX(F:F,ROW()))</f>
        <v>3.4942866428571415</v>
      </c>
      <c r="L166" s="6">
        <f>AVERAGE(INDEX(G:G,ROW()-$Q$1+1):INDEX(G:G,ROW()))</f>
        <v>6.8064313571428556</v>
      </c>
      <c r="M166" s="3">
        <f t="shared" si="21"/>
        <v>33.922748325477329</v>
      </c>
      <c r="N166" s="11">
        <f t="shared" si="22"/>
        <v>0</v>
      </c>
      <c r="O166" s="11">
        <f t="shared" si="23"/>
        <v>0</v>
      </c>
      <c r="P166" s="11"/>
      <c r="Q166" s="11"/>
    </row>
    <row r="167" spans="1:17" ht="12.75" x14ac:dyDescent="0.2">
      <c r="A167" s="4">
        <v>45230</v>
      </c>
      <c r="B167" s="6">
        <v>404.5</v>
      </c>
      <c r="C167" s="6">
        <v>408.790009</v>
      </c>
      <c r="D167" s="6">
        <v>392.29998799999998</v>
      </c>
      <c r="E167" s="6">
        <v>407.79998799999998</v>
      </c>
      <c r="F167" s="6">
        <f t="shared" si="24"/>
        <v>0</v>
      </c>
      <c r="G167" s="6">
        <f t="shared" si="20"/>
        <v>3.8099970000000098</v>
      </c>
      <c r="H167" s="6">
        <f t="shared" si="25"/>
        <v>3.4982257366137035</v>
      </c>
      <c r="I167" s="6">
        <f t="shared" si="26"/>
        <v>5.2973136312470723</v>
      </c>
      <c r="J167" s="3">
        <f t="shared" si="27"/>
        <v>39.77272558629376</v>
      </c>
      <c r="K167" s="6">
        <f>AVERAGE(INDEX(F:F,ROW()-$Q$1+1):INDEX(F:F,ROW()))</f>
        <v>2.7742875714285691</v>
      </c>
      <c r="L167" s="6">
        <f>AVERAGE(INDEX(G:G,ROW()-$Q$1+1):INDEX(G:G,ROW()))</f>
        <v>7.0785739999999988</v>
      </c>
      <c r="M167" s="3">
        <f t="shared" si="21"/>
        <v>28.157175976910892</v>
      </c>
      <c r="N167" s="11">
        <f t="shared" si="22"/>
        <v>0</v>
      </c>
      <c r="O167" s="11">
        <f t="shared" si="23"/>
        <v>0</v>
      </c>
      <c r="P167" s="11"/>
      <c r="Q167" s="11"/>
    </row>
    <row r="168" spans="1:17" ht="12.75" x14ac:dyDescent="0.2">
      <c r="A168" s="4">
        <v>45231</v>
      </c>
      <c r="B168" s="6">
        <v>408.83999599999999</v>
      </c>
      <c r="C168" s="6">
        <v>423.80999800000001</v>
      </c>
      <c r="D168" s="6">
        <v>408.69000199999999</v>
      </c>
      <c r="E168" s="6">
        <v>423.25</v>
      </c>
      <c r="F168" s="6">
        <f t="shared" si="24"/>
        <v>15.450012000000015</v>
      </c>
      <c r="G168" s="6">
        <f t="shared" si="20"/>
        <v>0</v>
      </c>
      <c r="H168" s="6">
        <f t="shared" si="25"/>
        <v>4.351924755427012</v>
      </c>
      <c r="I168" s="6">
        <f t="shared" si="26"/>
        <v>4.9189340861579955</v>
      </c>
      <c r="J168" s="3">
        <f t="shared" si="27"/>
        <v>46.941980562859889</v>
      </c>
      <c r="K168" s="6">
        <f>AVERAGE(INDEX(F:F,ROW()-$Q$1+1):INDEX(F:F,ROW()))</f>
        <v>3.778573142857141</v>
      </c>
      <c r="L168" s="6">
        <f>AVERAGE(INDEX(G:G,ROW()-$Q$1+1):INDEX(G:G,ROW()))</f>
        <v>7.0785739999999988</v>
      </c>
      <c r="M168" s="3">
        <f t="shared" si="21"/>
        <v>34.802633630539361</v>
      </c>
      <c r="N168" s="11">
        <f t="shared" si="22"/>
        <v>0</v>
      </c>
      <c r="O168" s="11">
        <f t="shared" si="23"/>
        <v>0</v>
      </c>
      <c r="P168" s="11"/>
      <c r="Q168" s="11"/>
    </row>
    <row r="169" spans="1:17" ht="12.75" x14ac:dyDescent="0.2">
      <c r="A169" s="4">
        <v>45232</v>
      </c>
      <c r="B169" s="6">
        <v>433.27999899999998</v>
      </c>
      <c r="C169" s="6">
        <v>438.83999599999999</v>
      </c>
      <c r="D169" s="6">
        <v>428.94000199999999</v>
      </c>
      <c r="E169" s="6">
        <v>435.05999800000001</v>
      </c>
      <c r="F169" s="6">
        <f t="shared" si="24"/>
        <v>11.809998000000007</v>
      </c>
      <c r="G169" s="6">
        <f t="shared" si="20"/>
        <v>0</v>
      </c>
      <c r="H169" s="6">
        <f t="shared" si="25"/>
        <v>4.8846442728965114</v>
      </c>
      <c r="I169" s="6">
        <f t="shared" si="26"/>
        <v>4.567581651432425</v>
      </c>
      <c r="J169" s="3">
        <f t="shared" si="27"/>
        <v>51.677184950943683</v>
      </c>
      <c r="K169" s="6">
        <f>AVERAGE(INDEX(F:F,ROW()-$Q$1+1):INDEX(F:F,ROW()))</f>
        <v>4.6221444285714268</v>
      </c>
      <c r="L169" s="6">
        <f>AVERAGE(INDEX(G:G,ROW()-$Q$1+1):INDEX(G:G,ROW()))</f>
        <v>6.0185720714285695</v>
      </c>
      <c r="M169" s="3">
        <f t="shared" si="21"/>
        <v>43.438281891745056</v>
      </c>
      <c r="N169" s="11">
        <f t="shared" si="22"/>
        <v>0</v>
      </c>
      <c r="O169" s="11">
        <f t="shared" si="23"/>
        <v>0</v>
      </c>
      <c r="P169" s="11"/>
      <c r="Q169" s="11"/>
    </row>
    <row r="170" spans="1:17" ht="12.75" x14ac:dyDescent="0.2">
      <c r="A170" s="4">
        <v>45233</v>
      </c>
      <c r="B170" s="6">
        <v>440.20001200000002</v>
      </c>
      <c r="C170" s="6">
        <v>453.08999599999999</v>
      </c>
      <c r="D170" s="6">
        <v>437.23001099999999</v>
      </c>
      <c r="E170" s="6">
        <v>450.04998799999998</v>
      </c>
      <c r="F170" s="6">
        <f t="shared" si="24"/>
        <v>14.989989999999977</v>
      </c>
      <c r="G170" s="6">
        <f t="shared" si="20"/>
        <v>0</v>
      </c>
      <c r="H170" s="6">
        <f t="shared" si="25"/>
        <v>5.6064546819753307</v>
      </c>
      <c r="I170" s="6">
        <f t="shared" si="26"/>
        <v>4.241325819187252</v>
      </c>
      <c r="J170" s="3">
        <f t="shared" si="27"/>
        <v>56.931149930824105</v>
      </c>
      <c r="K170" s="6">
        <f>AVERAGE(INDEX(F:F,ROW()-$Q$1+1):INDEX(F:F,ROW()))</f>
        <v>5.2399989285714241</v>
      </c>
      <c r="L170" s="6">
        <f>AVERAGE(INDEX(G:G,ROW()-$Q$1+1):INDEX(G:G,ROW()))</f>
        <v>6.0185720714285695</v>
      </c>
      <c r="M170" s="3">
        <f t="shared" si="21"/>
        <v>46.542309219983842</v>
      </c>
      <c r="N170" s="11">
        <f t="shared" si="22"/>
        <v>0</v>
      </c>
      <c r="O170" s="11">
        <f t="shared" si="23"/>
        <v>0</v>
      </c>
      <c r="P170" s="11"/>
      <c r="Q170" s="11"/>
    </row>
    <row r="171" spans="1:17" ht="12.75" x14ac:dyDescent="0.2">
      <c r="A171" s="4">
        <v>45236</v>
      </c>
      <c r="B171" s="6">
        <v>452.85000600000001</v>
      </c>
      <c r="C171" s="6">
        <v>459.35000600000001</v>
      </c>
      <c r="D171" s="6">
        <v>448.98998999999998</v>
      </c>
      <c r="E171" s="6">
        <v>457.51001000000002</v>
      </c>
      <c r="F171" s="6">
        <f t="shared" si="24"/>
        <v>7.4600220000000377</v>
      </c>
      <c r="G171" s="6">
        <f t="shared" ref="G171:G234" si="28">IF(E171-E170&lt;0,E170-E171,)</f>
        <v>0</v>
      </c>
      <c r="H171" s="6">
        <f t="shared" si="25"/>
        <v>5.7388523475485238</v>
      </c>
      <c r="I171" s="6">
        <f t="shared" si="26"/>
        <v>3.9383739749595912</v>
      </c>
      <c r="J171" s="3">
        <f t="shared" si="27"/>
        <v>59.302657148780469</v>
      </c>
      <c r="K171" s="6">
        <f>AVERAGE(INDEX(F:F,ROW()-$Q$1+1):INDEX(F:F,ROW()))</f>
        <v>5.772857642857141</v>
      </c>
      <c r="L171" s="6">
        <f>AVERAGE(INDEX(G:G,ROW()-$Q$1+1):INDEX(G:G,ROW()))</f>
        <v>4.4778572857142809</v>
      </c>
      <c r="M171" s="3">
        <f t="shared" ref="M171:M234" si="29">100-(100/(1+(K171/L171)))</f>
        <v>56.316634333149565</v>
      </c>
      <c r="N171" s="11">
        <f t="shared" ref="N171:N234" si="30">IF(J171&gt;70,1,)</f>
        <v>0</v>
      </c>
      <c r="O171" s="11">
        <f t="shared" ref="O171:O234" si="31">IF(M171&gt;70,1,)</f>
        <v>0</v>
      </c>
      <c r="P171" s="11"/>
      <c r="Q171" s="11"/>
    </row>
    <row r="172" spans="1:17" ht="12.75" x14ac:dyDescent="0.2">
      <c r="A172" s="4">
        <v>45237</v>
      </c>
      <c r="B172" s="6">
        <v>457.19000199999999</v>
      </c>
      <c r="C172" s="6">
        <v>462.17999300000002</v>
      </c>
      <c r="D172" s="6">
        <v>451.57998700000002</v>
      </c>
      <c r="E172" s="6">
        <v>459.54998799999998</v>
      </c>
      <c r="F172" s="6">
        <f t="shared" si="24"/>
        <v>2.0399779999999623</v>
      </c>
      <c r="G172" s="6">
        <f t="shared" si="28"/>
        <v>0</v>
      </c>
      <c r="H172" s="6">
        <f t="shared" si="25"/>
        <v>5.4746470370093414</v>
      </c>
      <c r="I172" s="6">
        <f t="shared" si="26"/>
        <v>3.6570615481767632</v>
      </c>
      <c r="J172" s="3">
        <f t="shared" si="27"/>
        <v>59.952055915259677</v>
      </c>
      <c r="K172" s="6">
        <f>AVERAGE(INDEX(F:F,ROW()-$Q$1+1):INDEX(F:F,ROW()))</f>
        <v>5.918570357142853</v>
      </c>
      <c r="L172" s="6">
        <f>AVERAGE(INDEX(G:G,ROW()-$Q$1+1):INDEX(G:G,ROW()))</f>
        <v>3.2335705714285683</v>
      </c>
      <c r="M172" s="3">
        <f t="shared" si="29"/>
        <v>64.66869777612456</v>
      </c>
      <c r="N172" s="11">
        <f t="shared" si="30"/>
        <v>0</v>
      </c>
      <c r="O172" s="11">
        <f t="shared" si="31"/>
        <v>0</v>
      </c>
      <c r="P172" s="11"/>
      <c r="Q172" s="11"/>
    </row>
    <row r="173" spans="1:17" ht="12.75" x14ac:dyDescent="0.2">
      <c r="A173" s="4">
        <v>45238</v>
      </c>
      <c r="B173" s="6">
        <v>461</v>
      </c>
      <c r="C173" s="6">
        <v>468.67001299999998</v>
      </c>
      <c r="D173" s="6">
        <v>459.67999300000002</v>
      </c>
      <c r="E173" s="6">
        <v>465.73998999999998</v>
      </c>
      <c r="F173" s="6">
        <f t="shared" si="24"/>
        <v>6.1900019999999927</v>
      </c>
      <c r="G173" s="6">
        <f t="shared" si="28"/>
        <v>0</v>
      </c>
      <c r="H173" s="6">
        <f t="shared" si="25"/>
        <v>5.5257438200801028</v>
      </c>
      <c r="I173" s="6">
        <f t="shared" si="26"/>
        <v>3.3958428661641373</v>
      </c>
      <c r="J173" s="3">
        <f t="shared" si="27"/>
        <v>61.936783381816802</v>
      </c>
      <c r="K173" s="6">
        <f>AVERAGE(INDEX(F:F,ROW()-$Q$1+1):INDEX(F:F,ROW()))</f>
        <v>6.3607133571428518</v>
      </c>
      <c r="L173" s="6">
        <f>AVERAGE(INDEX(G:G,ROW()-$Q$1+1):INDEX(G:G,ROW()))</f>
        <v>3.1657147857142838</v>
      </c>
      <c r="M173" s="3">
        <f t="shared" si="29"/>
        <v>66.769131743381493</v>
      </c>
      <c r="N173" s="11">
        <f t="shared" si="30"/>
        <v>0</v>
      </c>
      <c r="O173" s="11">
        <f t="shared" si="31"/>
        <v>0</v>
      </c>
      <c r="P173" s="11"/>
      <c r="Q173" s="11"/>
    </row>
    <row r="174" spans="1:17" ht="12.75" x14ac:dyDescent="0.2">
      <c r="A174" s="4">
        <v>45239</v>
      </c>
      <c r="B174" s="6">
        <v>474.67001299999998</v>
      </c>
      <c r="C174" s="6">
        <v>482.29998799999998</v>
      </c>
      <c r="D174" s="6">
        <v>467.5</v>
      </c>
      <c r="E174" s="6">
        <v>469.5</v>
      </c>
      <c r="F174" s="6">
        <f t="shared" si="24"/>
        <v>3.7600100000000225</v>
      </c>
      <c r="G174" s="6">
        <f t="shared" si="28"/>
        <v>0</v>
      </c>
      <c r="H174" s="6">
        <f t="shared" si="25"/>
        <v>5.3996199757886689</v>
      </c>
      <c r="I174" s="6">
        <f t="shared" si="26"/>
        <v>3.1532826614381277</v>
      </c>
      <c r="J174" s="3">
        <f t="shared" si="27"/>
        <v>63.13201733744333</v>
      </c>
      <c r="K174" s="6">
        <f>AVERAGE(INDEX(F:F,ROW()-$Q$1+1):INDEX(F:F,ROW()))</f>
        <v>6.6292854999999964</v>
      </c>
      <c r="L174" s="6">
        <f>AVERAGE(INDEX(G:G,ROW()-$Q$1+1):INDEX(G:G,ROW()))</f>
        <v>2.6557137142857123</v>
      </c>
      <c r="M174" s="3">
        <f t="shared" si="29"/>
        <v>71.397803564703736</v>
      </c>
      <c r="N174" s="11">
        <f t="shared" si="30"/>
        <v>0</v>
      </c>
      <c r="O174" s="11">
        <f t="shared" si="31"/>
        <v>1</v>
      </c>
      <c r="P174" s="11"/>
      <c r="Q174" s="11"/>
    </row>
    <row r="175" spans="1:17" ht="12.75" x14ac:dyDescent="0.2">
      <c r="A175" s="4">
        <v>45240</v>
      </c>
      <c r="B175" s="6">
        <v>475</v>
      </c>
      <c r="C175" s="6">
        <v>484.72000100000002</v>
      </c>
      <c r="D175" s="6">
        <v>472.82998700000002</v>
      </c>
      <c r="E175" s="6">
        <v>483.35000600000001</v>
      </c>
      <c r="F175" s="6">
        <f t="shared" si="24"/>
        <v>13.850006000000008</v>
      </c>
      <c r="G175" s="6">
        <f t="shared" si="28"/>
        <v>0</v>
      </c>
      <c r="H175" s="6">
        <f t="shared" si="25"/>
        <v>6.0032189775180509</v>
      </c>
      <c r="I175" s="6">
        <f t="shared" si="26"/>
        <v>2.9280481856211189</v>
      </c>
      <c r="J175" s="3">
        <f t="shared" si="27"/>
        <v>67.215758613675092</v>
      </c>
      <c r="K175" s="6">
        <f>AVERAGE(INDEX(F:F,ROW()-$Q$1+1):INDEX(F:F,ROW()))</f>
        <v>6.4842855714285701</v>
      </c>
      <c r="L175" s="6">
        <f>AVERAGE(INDEX(G:G,ROW()-$Q$1+1):INDEX(G:G,ROW()))</f>
        <v>2.6557137142857123</v>
      </c>
      <c r="M175" s="3">
        <f t="shared" si="29"/>
        <v>70.944048995314873</v>
      </c>
      <c r="N175" s="11">
        <f t="shared" si="30"/>
        <v>0</v>
      </c>
      <c r="O175" s="11">
        <f t="shared" si="31"/>
        <v>1</v>
      </c>
      <c r="P175" s="11"/>
      <c r="Q175" s="11"/>
    </row>
    <row r="176" spans="1:17" ht="12.75" x14ac:dyDescent="0.2">
      <c r="A176" s="4">
        <v>45243</v>
      </c>
      <c r="B176" s="6">
        <v>483.20001200000002</v>
      </c>
      <c r="C176" s="6">
        <v>491.16000400000001</v>
      </c>
      <c r="D176" s="6">
        <v>480.98998999999998</v>
      </c>
      <c r="E176" s="6">
        <v>486.20001200000002</v>
      </c>
      <c r="F176" s="6">
        <f t="shared" si="24"/>
        <v>2.8500060000000076</v>
      </c>
      <c r="G176" s="6">
        <f t="shared" si="28"/>
        <v>0</v>
      </c>
      <c r="H176" s="6">
        <f t="shared" si="25"/>
        <v>5.7779894791239048</v>
      </c>
      <c r="I176" s="6">
        <f t="shared" si="26"/>
        <v>2.7189018866481818</v>
      </c>
      <c r="J176" s="3">
        <f t="shared" si="27"/>
        <v>68.001216331884649</v>
      </c>
      <c r="K176" s="6">
        <f>AVERAGE(INDEX(F:F,ROW()-$Q$1+1):INDEX(F:F,ROW()))</f>
        <v>6.1964285000000006</v>
      </c>
      <c r="L176" s="6">
        <f>AVERAGE(INDEX(G:G,ROW()-$Q$1+1):INDEX(G:G,ROW()))</f>
        <v>2.6557137142857123</v>
      </c>
      <c r="M176" s="3">
        <f t="shared" si="29"/>
        <v>69.999197369424508</v>
      </c>
      <c r="N176" s="11">
        <f t="shared" si="30"/>
        <v>0</v>
      </c>
      <c r="O176" s="11">
        <f t="shared" si="31"/>
        <v>0</v>
      </c>
      <c r="P176" s="11"/>
      <c r="Q176" s="11"/>
    </row>
    <row r="177" spans="1:17" ht="12.75" x14ac:dyDescent="0.2">
      <c r="A177" s="4">
        <v>45244</v>
      </c>
      <c r="B177" s="6">
        <v>496.79998799999998</v>
      </c>
      <c r="C177" s="6">
        <v>498.33999599999999</v>
      </c>
      <c r="D177" s="6">
        <v>490.39999399999999</v>
      </c>
      <c r="E177" s="6">
        <v>496.55999800000001</v>
      </c>
      <c r="F177" s="6">
        <f t="shared" si="24"/>
        <v>10.359985999999992</v>
      </c>
      <c r="G177" s="6">
        <f t="shared" si="28"/>
        <v>0</v>
      </c>
      <c r="H177" s="6">
        <f t="shared" si="25"/>
        <v>6.1052749449007679</v>
      </c>
      <c r="I177" s="6">
        <f t="shared" si="26"/>
        <v>2.5246946090304547</v>
      </c>
      <c r="J177" s="3">
        <f t="shared" si="27"/>
        <v>70.745034576855758</v>
      </c>
      <c r="K177" s="6">
        <f>AVERAGE(INDEX(F:F,ROW()-$Q$1+1):INDEX(F:F,ROW()))</f>
        <v>6.9364274999999997</v>
      </c>
      <c r="L177" s="6">
        <f>AVERAGE(INDEX(G:G,ROW()-$Q$1+1):INDEX(G:G,ROW()))</f>
        <v>1.3099997142857132</v>
      </c>
      <c r="M177" s="3">
        <f t="shared" si="29"/>
        <v>84.114336060393128</v>
      </c>
      <c r="N177" s="11">
        <f t="shared" si="30"/>
        <v>1</v>
      </c>
      <c r="O177" s="11">
        <f t="shared" si="31"/>
        <v>1</v>
      </c>
      <c r="P177" s="11"/>
      <c r="Q177" s="11"/>
    </row>
    <row r="178" spans="1:17" ht="12.75" x14ac:dyDescent="0.2">
      <c r="A178" s="4">
        <v>45245</v>
      </c>
      <c r="B178" s="6">
        <v>499.35000600000001</v>
      </c>
      <c r="C178" s="6">
        <v>499.60000600000001</v>
      </c>
      <c r="D178" s="6">
        <v>482</v>
      </c>
      <c r="E178" s="6">
        <v>488.88000499999998</v>
      </c>
      <c r="F178" s="6">
        <f t="shared" si="24"/>
        <v>0</v>
      </c>
      <c r="G178" s="6">
        <f t="shared" si="28"/>
        <v>7.6799930000000245</v>
      </c>
      <c r="H178" s="6">
        <f t="shared" si="25"/>
        <v>5.669183877407856</v>
      </c>
      <c r="I178" s="6">
        <f t="shared" si="26"/>
        <v>2.8929302083854238</v>
      </c>
      <c r="J178" s="3">
        <f t="shared" si="27"/>
        <v>66.2124309557434</v>
      </c>
      <c r="K178" s="6">
        <f>AVERAGE(INDEX(F:F,ROW()-$Q$1+1):INDEX(F:F,ROW()))</f>
        <v>6.9364274999999997</v>
      </c>
      <c r="L178" s="6">
        <f>AVERAGE(INDEX(G:G,ROW()-$Q$1+1):INDEX(G:G,ROW()))</f>
        <v>0.82071357142857393</v>
      </c>
      <c r="M178" s="3">
        <f t="shared" si="29"/>
        <v>89.419896275298385</v>
      </c>
      <c r="N178" s="11">
        <f t="shared" si="30"/>
        <v>0</v>
      </c>
      <c r="O178" s="11">
        <f t="shared" si="31"/>
        <v>1</v>
      </c>
      <c r="P178" s="11"/>
      <c r="Q178" s="11"/>
    </row>
    <row r="179" spans="1:17" ht="12.75" x14ac:dyDescent="0.2">
      <c r="A179" s="4">
        <v>45246</v>
      </c>
      <c r="B179" s="6">
        <v>486.790009</v>
      </c>
      <c r="C179" s="6">
        <v>495.25</v>
      </c>
      <c r="D179" s="6">
        <v>483.29998799999998</v>
      </c>
      <c r="E179" s="6">
        <v>494.79998799999998</v>
      </c>
      <c r="F179" s="6">
        <f t="shared" si="24"/>
        <v>5.919983000000002</v>
      </c>
      <c r="G179" s="6">
        <f t="shared" si="28"/>
        <v>0</v>
      </c>
      <c r="H179" s="6">
        <f t="shared" si="25"/>
        <v>5.6870981004501528</v>
      </c>
      <c r="I179" s="6">
        <f t="shared" si="26"/>
        <v>2.6862923363578934</v>
      </c>
      <c r="J179" s="3">
        <f t="shared" si="27"/>
        <v>67.918702028399451</v>
      </c>
      <c r="K179" s="6">
        <f>AVERAGE(INDEX(F:F,ROW()-$Q$1+1):INDEX(F:F,ROW()))</f>
        <v>7.2349984285714299</v>
      </c>
      <c r="L179" s="6">
        <f>AVERAGE(INDEX(G:G,ROW()-$Q$1+1):INDEX(G:G,ROW()))</f>
        <v>0.82071357142857393</v>
      </c>
      <c r="M179" s="3">
        <f t="shared" si="29"/>
        <v>89.812029384509103</v>
      </c>
      <c r="N179" s="11">
        <f t="shared" si="30"/>
        <v>0</v>
      </c>
      <c r="O179" s="11">
        <f t="shared" si="31"/>
        <v>1</v>
      </c>
      <c r="P179" s="11"/>
      <c r="Q179" s="11"/>
    </row>
    <row r="180" spans="1:17" ht="12.75" x14ac:dyDescent="0.2">
      <c r="A180" s="4">
        <v>45247</v>
      </c>
      <c r="B180" s="6">
        <v>495.23998999999998</v>
      </c>
      <c r="C180" s="6">
        <v>497.17001299999998</v>
      </c>
      <c r="D180" s="6">
        <v>490.07000699999998</v>
      </c>
      <c r="E180" s="6">
        <v>492.98001099999999</v>
      </c>
      <c r="F180" s="6">
        <f t="shared" si="24"/>
        <v>0</v>
      </c>
      <c r="G180" s="6">
        <f t="shared" si="28"/>
        <v>1.8199769999999944</v>
      </c>
      <c r="H180" s="6">
        <f t="shared" si="25"/>
        <v>5.2808768075608565</v>
      </c>
      <c r="I180" s="6">
        <f t="shared" si="26"/>
        <v>2.6244126694751864</v>
      </c>
      <c r="J180" s="3">
        <f t="shared" si="27"/>
        <v>66.801814442104828</v>
      </c>
      <c r="K180" s="6">
        <f>AVERAGE(INDEX(F:F,ROW()-$Q$1+1):INDEX(F:F,ROW()))</f>
        <v>6.7628566428571446</v>
      </c>
      <c r="L180" s="6">
        <f>AVERAGE(INDEX(G:G,ROW()-$Q$1+1):INDEX(G:G,ROW()))</f>
        <v>0.95071192857143061</v>
      </c>
      <c r="M180" s="3">
        <f t="shared" si="29"/>
        <v>87.674810695364627</v>
      </c>
      <c r="N180" s="11">
        <f t="shared" si="30"/>
        <v>0</v>
      </c>
      <c r="O180" s="11">
        <f t="shared" si="31"/>
        <v>1</v>
      </c>
      <c r="P180" s="11"/>
      <c r="Q180" s="11"/>
    </row>
    <row r="181" spans="1:17" ht="12.75" x14ac:dyDescent="0.2">
      <c r="A181" s="4">
        <v>45250</v>
      </c>
      <c r="B181" s="6">
        <v>493.11999500000002</v>
      </c>
      <c r="C181" s="6">
        <v>505.48001099999999</v>
      </c>
      <c r="D181" s="6">
        <v>491.80999800000001</v>
      </c>
      <c r="E181" s="6">
        <v>504.08999599999999</v>
      </c>
      <c r="F181" s="6">
        <f t="shared" si="24"/>
        <v>11.109984999999995</v>
      </c>
      <c r="G181" s="6">
        <f t="shared" si="28"/>
        <v>0</v>
      </c>
      <c r="H181" s="6">
        <f t="shared" si="25"/>
        <v>5.697241678449366</v>
      </c>
      <c r="I181" s="6">
        <f t="shared" si="26"/>
        <v>2.4369546216555302</v>
      </c>
      <c r="J181" s="3">
        <f t="shared" si="27"/>
        <v>70.040621940435543</v>
      </c>
      <c r="K181" s="6">
        <f>AVERAGE(INDEX(F:F,ROW()-$Q$1+1):INDEX(F:F,ROW()))</f>
        <v>7.5564270000000011</v>
      </c>
      <c r="L181" s="6">
        <f>AVERAGE(INDEX(G:G,ROW()-$Q$1+1):INDEX(G:G,ROW()))</f>
        <v>0.6785692857142871</v>
      </c>
      <c r="M181" s="3">
        <f t="shared" si="29"/>
        <v>91.759932097462638</v>
      </c>
      <c r="N181" s="11">
        <f t="shared" si="30"/>
        <v>1</v>
      </c>
      <c r="O181" s="11">
        <f t="shared" si="31"/>
        <v>1</v>
      </c>
      <c r="P181" s="11"/>
      <c r="Q181" s="11"/>
    </row>
    <row r="182" spans="1:17" ht="12.75" x14ac:dyDescent="0.2">
      <c r="A182" s="4">
        <v>45251</v>
      </c>
      <c r="B182" s="6">
        <v>501.26001000000002</v>
      </c>
      <c r="C182" s="6">
        <v>505.17001299999998</v>
      </c>
      <c r="D182" s="6">
        <v>492.22000100000002</v>
      </c>
      <c r="E182" s="6">
        <v>499.44000199999999</v>
      </c>
      <c r="F182" s="6">
        <f t="shared" si="24"/>
        <v>0</v>
      </c>
      <c r="G182" s="6">
        <f t="shared" si="28"/>
        <v>4.6499939999999924</v>
      </c>
      <c r="H182" s="6">
        <f t="shared" si="25"/>
        <v>5.2902958442744117</v>
      </c>
      <c r="I182" s="6">
        <f t="shared" si="26"/>
        <v>2.5950288629658487</v>
      </c>
      <c r="J182" s="3">
        <f t="shared" si="27"/>
        <v>67.090399453264013</v>
      </c>
      <c r="K182" s="6">
        <f>AVERAGE(INDEX(F:F,ROW()-$Q$1+1):INDEX(F:F,ROW()))</f>
        <v>6.4528547142857144</v>
      </c>
      <c r="L182" s="6">
        <f>AVERAGE(INDEX(G:G,ROW()-$Q$1+1):INDEX(G:G,ROW()))</f>
        <v>1.0107117142857152</v>
      </c>
      <c r="M182" s="3">
        <f t="shared" si="29"/>
        <v>86.458059642685171</v>
      </c>
      <c r="N182" s="11">
        <f t="shared" si="30"/>
        <v>0</v>
      </c>
      <c r="O182" s="11">
        <f t="shared" si="31"/>
        <v>1</v>
      </c>
      <c r="P182" s="11"/>
      <c r="Q182" s="11"/>
    </row>
    <row r="183" spans="1:17" ht="15.75" customHeight="1" x14ac:dyDescent="0.2">
      <c r="A183" s="5">
        <v>45252</v>
      </c>
      <c r="B183" s="1">
        <v>498.51998900000001</v>
      </c>
      <c r="C183" s="1">
        <v>503.35000600000001</v>
      </c>
      <c r="D183" s="1">
        <v>476.89999399999999</v>
      </c>
      <c r="E183" s="1">
        <v>487.16000400000001</v>
      </c>
      <c r="F183" s="6">
        <f t="shared" si="24"/>
        <v>0</v>
      </c>
      <c r="G183" s="6">
        <f t="shared" si="28"/>
        <v>12.279997999999978</v>
      </c>
      <c r="H183" s="6">
        <f t="shared" si="25"/>
        <v>4.9124175696833827</v>
      </c>
      <c r="I183" s="6">
        <f t="shared" si="26"/>
        <v>3.2868123727540004</v>
      </c>
      <c r="J183" s="3">
        <f t="shared" si="27"/>
        <v>59.913157749824848</v>
      </c>
      <c r="K183" s="6">
        <f>AVERAGE(INDEX(F:F,ROW()-$Q$1+1):INDEX(F:F,ROW()))</f>
        <v>5.6092834285714286</v>
      </c>
      <c r="L183" s="6">
        <f>AVERAGE(INDEX(G:G,ROW()-$Q$1+1):INDEX(G:G,ROW()))</f>
        <v>1.8878544285714278</v>
      </c>
      <c r="M183" s="3">
        <f t="shared" si="29"/>
        <v>74.818998069072649</v>
      </c>
      <c r="N183" s="11">
        <f t="shared" si="30"/>
        <v>0</v>
      </c>
      <c r="O183" s="11">
        <f t="shared" si="31"/>
        <v>1</v>
      </c>
      <c r="P183" s="11"/>
      <c r="Q183" s="11"/>
    </row>
    <row r="184" spans="1:17" ht="15.75" customHeight="1" x14ac:dyDescent="0.2">
      <c r="A184" s="5">
        <v>45254</v>
      </c>
      <c r="B184" s="1">
        <v>484.70001200000002</v>
      </c>
      <c r="C184" s="1">
        <v>489.209991</v>
      </c>
      <c r="D184" s="1">
        <v>477.45001200000002</v>
      </c>
      <c r="E184" s="1">
        <v>477.76001000000002</v>
      </c>
      <c r="F184" s="6">
        <f t="shared" si="24"/>
        <v>0</v>
      </c>
      <c r="G184" s="6">
        <f t="shared" si="28"/>
        <v>9.3999939999999924</v>
      </c>
      <c r="H184" s="6">
        <f t="shared" si="25"/>
        <v>4.5615306004202845</v>
      </c>
      <c r="I184" s="6">
        <f t="shared" si="26"/>
        <v>3.7234682032715711</v>
      </c>
      <c r="J184" s="3">
        <f t="shared" si="27"/>
        <v>55.057709825952337</v>
      </c>
      <c r="K184" s="6">
        <f>AVERAGE(INDEX(F:F,ROW()-$Q$1+1):INDEX(F:F,ROW()))</f>
        <v>4.5385698571428588</v>
      </c>
      <c r="L184" s="6">
        <f>AVERAGE(INDEX(G:G,ROW()-$Q$1+1):INDEX(G:G,ROW()))</f>
        <v>2.5592825714285703</v>
      </c>
      <c r="M184" s="3">
        <f t="shared" si="29"/>
        <v>63.942860221684377</v>
      </c>
      <c r="N184" s="11">
        <f t="shared" si="30"/>
        <v>0</v>
      </c>
      <c r="O184" s="11">
        <f t="shared" si="31"/>
        <v>0</v>
      </c>
      <c r="P184" s="11"/>
      <c r="Q184" s="11"/>
    </row>
    <row r="185" spans="1:17" ht="15.75" customHeight="1" x14ac:dyDescent="0.2">
      <c r="A185" s="5">
        <v>45257</v>
      </c>
      <c r="B185" s="1">
        <v>478</v>
      </c>
      <c r="C185" s="1">
        <v>485.29998799999998</v>
      </c>
      <c r="D185" s="1">
        <v>476.51998900000001</v>
      </c>
      <c r="E185" s="1">
        <v>482.42001299999998</v>
      </c>
      <c r="F185" s="6">
        <f t="shared" si="24"/>
        <v>4.6600029999999606</v>
      </c>
      <c r="G185" s="6">
        <f t="shared" si="28"/>
        <v>0</v>
      </c>
      <c r="H185" s="6">
        <f t="shared" si="25"/>
        <v>4.568564343247405</v>
      </c>
      <c r="I185" s="6">
        <f t="shared" si="26"/>
        <v>3.4575061887521734</v>
      </c>
      <c r="J185" s="3">
        <f t="shared" si="27"/>
        <v>56.921557380199268</v>
      </c>
      <c r="K185" s="6">
        <f>AVERAGE(INDEX(F:F,ROW()-$Q$1+1):INDEX(F:F,ROW()))</f>
        <v>4.3385684999999956</v>
      </c>
      <c r="L185" s="6">
        <f>AVERAGE(INDEX(G:G,ROW()-$Q$1+1):INDEX(G:G,ROW()))</f>
        <v>2.5592825714285703</v>
      </c>
      <c r="M185" s="3">
        <f t="shared" si="29"/>
        <v>62.897393044200143</v>
      </c>
      <c r="N185" s="11">
        <f t="shared" si="30"/>
        <v>0</v>
      </c>
      <c r="O185" s="11">
        <f t="shared" si="31"/>
        <v>0</v>
      </c>
      <c r="P185" s="11"/>
      <c r="Q185" s="11"/>
    </row>
    <row r="186" spans="1:17" ht="15.75" customHeight="1" x14ac:dyDescent="0.2">
      <c r="A186" s="5">
        <v>45258</v>
      </c>
      <c r="B186" s="1">
        <v>482.35998499999999</v>
      </c>
      <c r="C186" s="1">
        <v>483.23001099999999</v>
      </c>
      <c r="D186" s="1">
        <v>474.73001099999999</v>
      </c>
      <c r="E186" s="1">
        <v>478.209991</v>
      </c>
      <c r="F186" s="6">
        <f t="shared" si="24"/>
        <v>0</v>
      </c>
      <c r="G186" s="6">
        <f t="shared" si="28"/>
        <v>4.2100219999999808</v>
      </c>
      <c r="H186" s="6">
        <f t="shared" si="25"/>
        <v>4.2422383187297337</v>
      </c>
      <c r="I186" s="6">
        <f t="shared" si="26"/>
        <v>3.5112573181270168</v>
      </c>
      <c r="J186" s="3">
        <f t="shared" si="27"/>
        <v>54.713880260201286</v>
      </c>
      <c r="K186" s="6">
        <f>AVERAGE(INDEX(F:F,ROW()-$Q$1+1):INDEX(F:F,ROW()))</f>
        <v>4.1928557857142845</v>
      </c>
      <c r="L186" s="6">
        <f>AVERAGE(INDEX(G:G,ROW()-$Q$1+1):INDEX(G:G,ROW()))</f>
        <v>2.8599984285714259</v>
      </c>
      <c r="M186" s="3">
        <f t="shared" si="29"/>
        <v>59.449063575163137</v>
      </c>
      <c r="N186" s="11">
        <f t="shared" si="30"/>
        <v>0</v>
      </c>
      <c r="O186" s="11">
        <f t="shared" si="31"/>
        <v>0</v>
      </c>
      <c r="P186" s="11"/>
      <c r="Q186" s="11"/>
    </row>
    <row r="187" spans="1:17" ht="15.75" customHeight="1" x14ac:dyDescent="0.2">
      <c r="A187" s="5">
        <v>45259</v>
      </c>
      <c r="B187" s="1">
        <v>483.790009</v>
      </c>
      <c r="C187" s="1">
        <v>487.61999500000002</v>
      </c>
      <c r="D187" s="1">
        <v>478.60000600000001</v>
      </c>
      <c r="E187" s="1">
        <v>481.39999399999999</v>
      </c>
      <c r="F187" s="6">
        <f t="shared" si="24"/>
        <v>3.1900029999999902</v>
      </c>
      <c r="G187" s="6">
        <f t="shared" si="28"/>
        <v>0</v>
      </c>
      <c r="H187" s="6">
        <f t="shared" si="25"/>
        <v>4.1670786531061808</v>
      </c>
      <c r="I187" s="6">
        <f t="shared" si="26"/>
        <v>3.260453223975087</v>
      </c>
      <c r="J187" s="3">
        <f t="shared" si="27"/>
        <v>56.103140613429204</v>
      </c>
      <c r="K187" s="6">
        <f>AVERAGE(INDEX(F:F,ROW()-$Q$1+1):INDEX(F:F,ROW()))</f>
        <v>3.9785701428571412</v>
      </c>
      <c r="L187" s="6">
        <f>AVERAGE(INDEX(G:G,ROW()-$Q$1+1):INDEX(G:G,ROW()))</f>
        <v>2.8599984285714259</v>
      </c>
      <c r="M187" s="3">
        <f t="shared" si="29"/>
        <v>58.178405338794803</v>
      </c>
      <c r="N187" s="11">
        <f t="shared" si="30"/>
        <v>0</v>
      </c>
      <c r="O187" s="11">
        <f t="shared" si="31"/>
        <v>0</v>
      </c>
      <c r="P187" s="11"/>
      <c r="Q187" s="11"/>
    </row>
    <row r="188" spans="1:17" ht="15.75" customHeight="1" x14ac:dyDescent="0.2">
      <c r="A188" s="5">
        <v>45260</v>
      </c>
      <c r="B188" s="1">
        <v>480.23998999999998</v>
      </c>
      <c r="C188" s="1">
        <v>481.10000600000001</v>
      </c>
      <c r="D188" s="1">
        <v>464.22000100000002</v>
      </c>
      <c r="E188" s="1">
        <v>467.70001200000002</v>
      </c>
      <c r="F188" s="6">
        <f t="shared" si="24"/>
        <v>0</v>
      </c>
      <c r="G188" s="6">
        <f t="shared" si="28"/>
        <v>13.699981999999977</v>
      </c>
      <c r="H188" s="6">
        <f t="shared" si="25"/>
        <v>3.8694301778843108</v>
      </c>
      <c r="I188" s="6">
        <f t="shared" si="26"/>
        <v>4.0061338508340079</v>
      </c>
      <c r="J188" s="3">
        <f t="shared" si="27"/>
        <v>49.132102332917327</v>
      </c>
      <c r="K188" s="6">
        <f>AVERAGE(INDEX(F:F,ROW()-$Q$1+1):INDEX(F:F,ROW()))</f>
        <v>3.7099979999999966</v>
      </c>
      <c r="L188" s="6">
        <f>AVERAGE(INDEX(G:G,ROW()-$Q$1+1):INDEX(G:G,ROW()))</f>
        <v>3.8385685714285671</v>
      </c>
      <c r="M188" s="3">
        <f t="shared" si="29"/>
        <v>49.148377574656287</v>
      </c>
      <c r="N188" s="11">
        <f t="shared" si="30"/>
        <v>0</v>
      </c>
      <c r="O188" s="11">
        <f t="shared" si="31"/>
        <v>0</v>
      </c>
      <c r="P188" s="11"/>
      <c r="Q188" s="11"/>
    </row>
    <row r="189" spans="1:17" ht="15.75" customHeight="1" x14ac:dyDescent="0.2">
      <c r="A189" s="5">
        <v>45261</v>
      </c>
      <c r="B189" s="1">
        <v>465.25</v>
      </c>
      <c r="C189" s="1">
        <v>472</v>
      </c>
      <c r="D189" s="1">
        <v>461.86999500000002</v>
      </c>
      <c r="E189" s="1">
        <v>467.64999399999999</v>
      </c>
      <c r="F189" s="6">
        <f t="shared" si="24"/>
        <v>0</v>
      </c>
      <c r="G189" s="6">
        <f t="shared" si="28"/>
        <v>5.0018000000022766E-2</v>
      </c>
      <c r="H189" s="6">
        <f t="shared" si="25"/>
        <v>3.5930423080354315</v>
      </c>
      <c r="I189" s="6">
        <f t="shared" si="26"/>
        <v>3.7235541472030094</v>
      </c>
      <c r="J189" s="3">
        <f t="shared" si="27"/>
        <v>49.108110991456037</v>
      </c>
      <c r="K189" s="6">
        <f>AVERAGE(INDEX(F:F,ROW()-$Q$1+1):INDEX(F:F,ROW()))</f>
        <v>2.7207118571428532</v>
      </c>
      <c r="L189" s="6">
        <f>AVERAGE(INDEX(G:G,ROW()-$Q$1+1):INDEX(G:G,ROW()))</f>
        <v>3.8421412857142831</v>
      </c>
      <c r="M189" s="3">
        <f t="shared" si="29"/>
        <v>41.456235541458298</v>
      </c>
      <c r="N189" s="11">
        <f t="shared" si="30"/>
        <v>0</v>
      </c>
      <c r="O189" s="11">
        <f t="shared" si="31"/>
        <v>0</v>
      </c>
      <c r="P189" s="11"/>
      <c r="Q189" s="11"/>
    </row>
    <row r="190" spans="1:17" ht="15.75" customHeight="1" x14ac:dyDescent="0.2">
      <c r="A190" s="5">
        <v>45264</v>
      </c>
      <c r="B190" s="1">
        <v>460.76998900000001</v>
      </c>
      <c r="C190" s="1">
        <v>460.76998900000001</v>
      </c>
      <c r="D190" s="1">
        <v>450.10000600000001</v>
      </c>
      <c r="E190" s="1">
        <v>455.10000600000001</v>
      </c>
      <c r="F190" s="6">
        <f t="shared" si="24"/>
        <v>0</v>
      </c>
      <c r="G190" s="6">
        <f t="shared" si="28"/>
        <v>12.549987999999985</v>
      </c>
      <c r="H190" s="6">
        <f t="shared" si="25"/>
        <v>3.3363964288900436</v>
      </c>
      <c r="I190" s="6">
        <f t="shared" si="26"/>
        <v>4.3540137081170789</v>
      </c>
      <c r="J190" s="3">
        <f t="shared" si="27"/>
        <v>43.383855600040455</v>
      </c>
      <c r="K190" s="6">
        <f>AVERAGE(INDEX(F:F,ROW()-$Q$1+1):INDEX(F:F,ROW()))</f>
        <v>2.5171399999999955</v>
      </c>
      <c r="L190" s="6">
        <f>AVERAGE(INDEX(G:G,ROW()-$Q$1+1):INDEX(G:G,ROW()))</f>
        <v>4.7385689999999965</v>
      </c>
      <c r="M190" s="3">
        <f t="shared" si="29"/>
        <v>34.691854372880698</v>
      </c>
      <c r="N190" s="11">
        <f t="shared" si="30"/>
        <v>0</v>
      </c>
      <c r="O190" s="11">
        <f t="shared" si="31"/>
        <v>0</v>
      </c>
      <c r="P190" s="11"/>
      <c r="Q190" s="11"/>
    </row>
    <row r="191" spans="1:17" ht="15.75" customHeight="1" x14ac:dyDescent="0.2">
      <c r="A191" s="5">
        <v>45265</v>
      </c>
      <c r="B191" s="1">
        <v>454.66000400000001</v>
      </c>
      <c r="C191" s="1">
        <v>466</v>
      </c>
      <c r="D191" s="1">
        <v>452.709991</v>
      </c>
      <c r="E191" s="1">
        <v>465.66000400000001</v>
      </c>
      <c r="F191" s="6">
        <f t="shared" si="24"/>
        <v>10.559998000000007</v>
      </c>
      <c r="G191" s="6">
        <f t="shared" si="28"/>
        <v>0</v>
      </c>
      <c r="H191" s="6">
        <f t="shared" si="25"/>
        <v>3.8523679696836126</v>
      </c>
      <c r="I191" s="6">
        <f t="shared" si="26"/>
        <v>4.0430127289658593</v>
      </c>
      <c r="J191" s="3">
        <f t="shared" si="27"/>
        <v>48.792681654256036</v>
      </c>
      <c r="K191" s="6">
        <f>AVERAGE(INDEX(F:F,ROW()-$Q$1+1):INDEX(F:F,ROW()))</f>
        <v>2.5314265714285682</v>
      </c>
      <c r="L191" s="6">
        <f>AVERAGE(INDEX(G:G,ROW()-$Q$1+1):INDEX(G:G,ROW()))</f>
        <v>4.7385689999999965</v>
      </c>
      <c r="M191" s="3">
        <f t="shared" si="29"/>
        <v>34.820194132953773</v>
      </c>
      <c r="N191" s="11">
        <f t="shared" si="30"/>
        <v>0</v>
      </c>
      <c r="O191" s="11">
        <f t="shared" si="31"/>
        <v>0</v>
      </c>
      <c r="P191" s="11"/>
      <c r="Q191" s="11"/>
    </row>
    <row r="192" spans="1:17" ht="15.75" customHeight="1" x14ac:dyDescent="0.2">
      <c r="A192" s="5">
        <v>45266</v>
      </c>
      <c r="B192" s="1">
        <v>472.14999399999999</v>
      </c>
      <c r="C192" s="1">
        <v>473.86999500000002</v>
      </c>
      <c r="D192" s="1">
        <v>454.11999500000002</v>
      </c>
      <c r="E192" s="1">
        <v>455.02999899999998</v>
      </c>
      <c r="F192" s="6">
        <f t="shared" si="24"/>
        <v>0</v>
      </c>
      <c r="G192" s="6">
        <f t="shared" si="28"/>
        <v>10.63000500000004</v>
      </c>
      <c r="H192" s="6">
        <f t="shared" si="25"/>
        <v>3.5771988289919263</v>
      </c>
      <c r="I192" s="6">
        <f t="shared" si="26"/>
        <v>4.5135121768968727</v>
      </c>
      <c r="J192" s="3">
        <f t="shared" si="27"/>
        <v>44.213652253655745</v>
      </c>
      <c r="K192" s="6">
        <f>AVERAGE(INDEX(F:F,ROW()-$Q$1+1):INDEX(F:F,ROW()))</f>
        <v>2.5314265714285682</v>
      </c>
      <c r="L192" s="6">
        <f>AVERAGE(INDEX(G:G,ROW()-$Q$1+1):INDEX(G:G,ROW()))</f>
        <v>4.9492841428571399</v>
      </c>
      <c r="M192" s="3">
        <f t="shared" si="29"/>
        <v>33.839385963614021</v>
      </c>
      <c r="N192" s="11">
        <f t="shared" si="30"/>
        <v>0</v>
      </c>
      <c r="O192" s="11">
        <f t="shared" si="31"/>
        <v>0</v>
      </c>
      <c r="P192" s="11"/>
      <c r="Q192" s="11"/>
    </row>
    <row r="193" spans="1:17" ht="15.75" customHeight="1" x14ac:dyDescent="0.2">
      <c r="A193" s="5">
        <v>45267</v>
      </c>
      <c r="B193" s="1">
        <v>457</v>
      </c>
      <c r="C193" s="1">
        <v>466.290009</v>
      </c>
      <c r="D193" s="1">
        <v>456.040009</v>
      </c>
      <c r="E193" s="1">
        <v>465.959991</v>
      </c>
      <c r="F193" s="6">
        <f t="shared" si="24"/>
        <v>10.929992000000027</v>
      </c>
      <c r="G193" s="6">
        <f t="shared" si="28"/>
        <v>0</v>
      </c>
      <c r="H193" s="6">
        <f t="shared" si="25"/>
        <v>4.1023983412067908</v>
      </c>
      <c r="I193" s="6">
        <f t="shared" si="26"/>
        <v>4.1911184499756677</v>
      </c>
      <c r="J193" s="3">
        <f t="shared" si="27"/>
        <v>49.465123716496223</v>
      </c>
      <c r="K193" s="6">
        <f>AVERAGE(INDEX(F:F,ROW()-$Q$1+1):INDEX(F:F,ROW()))</f>
        <v>2.8892843571428557</v>
      </c>
      <c r="L193" s="6">
        <f>AVERAGE(INDEX(G:G,ROW()-$Q$1+1):INDEX(G:G,ROW()))</f>
        <v>4.9492841428571399</v>
      </c>
      <c r="M193" s="3">
        <f t="shared" si="29"/>
        <v>36.859847013429267</v>
      </c>
      <c r="N193" s="11">
        <f t="shared" si="30"/>
        <v>0</v>
      </c>
      <c r="O193" s="11">
        <f t="shared" si="31"/>
        <v>0</v>
      </c>
      <c r="P193" s="11"/>
      <c r="Q193" s="11"/>
    </row>
    <row r="194" spans="1:17" ht="15.75" customHeight="1" x14ac:dyDescent="0.2">
      <c r="A194" s="5">
        <v>45268</v>
      </c>
      <c r="B194" s="1">
        <v>465.95001200000002</v>
      </c>
      <c r="C194" s="1">
        <v>477.41000400000001</v>
      </c>
      <c r="D194" s="1">
        <v>465.5</v>
      </c>
      <c r="E194" s="1">
        <v>475.05999800000001</v>
      </c>
      <c r="F194" s="6">
        <f t="shared" si="24"/>
        <v>9.1000070000000051</v>
      </c>
      <c r="G194" s="6">
        <f t="shared" si="28"/>
        <v>0</v>
      </c>
      <c r="H194" s="6">
        <f t="shared" si="25"/>
        <v>4.4593703882634488</v>
      </c>
      <c r="I194" s="6">
        <f t="shared" si="26"/>
        <v>3.8917528464059772</v>
      </c>
      <c r="J194" s="3">
        <f t="shared" si="27"/>
        <v>53.398450279724209</v>
      </c>
      <c r="K194" s="6">
        <f>AVERAGE(INDEX(F:F,ROW()-$Q$1+1):INDEX(F:F,ROW()))</f>
        <v>3.5392848571428561</v>
      </c>
      <c r="L194" s="6">
        <f>AVERAGE(INDEX(G:G,ROW()-$Q$1+1):INDEX(G:G,ROW()))</f>
        <v>4.8192857857142837</v>
      </c>
      <c r="M194" s="3">
        <f t="shared" si="29"/>
        <v>42.343182924072913</v>
      </c>
      <c r="N194" s="11">
        <f t="shared" si="30"/>
        <v>0</v>
      </c>
      <c r="O194" s="11">
        <f t="shared" si="31"/>
        <v>0</v>
      </c>
      <c r="P194" s="11"/>
      <c r="Q194" s="11"/>
    </row>
    <row r="195" spans="1:17" ht="15.75" customHeight="1" x14ac:dyDescent="0.2">
      <c r="A195" s="5">
        <v>45271</v>
      </c>
      <c r="B195" s="1">
        <v>474.91000400000001</v>
      </c>
      <c r="C195" s="1">
        <v>475.30999800000001</v>
      </c>
      <c r="D195" s="1">
        <v>458.29998799999998</v>
      </c>
      <c r="E195" s="1">
        <v>466.26998900000001</v>
      </c>
      <c r="F195" s="6">
        <f t="shared" si="24"/>
        <v>0</v>
      </c>
      <c r="G195" s="6">
        <f t="shared" si="28"/>
        <v>8.7900089999999977</v>
      </c>
      <c r="H195" s="6">
        <f t="shared" si="25"/>
        <v>4.1408439319589165</v>
      </c>
      <c r="I195" s="6">
        <f t="shared" si="26"/>
        <v>4.2416282859484076</v>
      </c>
      <c r="J195" s="3">
        <f t="shared" si="27"/>
        <v>49.398838723412723</v>
      </c>
      <c r="K195" s="6">
        <f>AVERAGE(INDEX(F:F,ROW()-$Q$1+1):INDEX(F:F,ROW()))</f>
        <v>2.7457144999999992</v>
      </c>
      <c r="L195" s="6">
        <f>AVERAGE(INDEX(G:G,ROW()-$Q$1+1):INDEX(G:G,ROW()))</f>
        <v>5.447143571428569</v>
      </c>
      <c r="M195" s="3">
        <f t="shared" si="29"/>
        <v>33.513512330639415</v>
      </c>
      <c r="N195" s="11">
        <f t="shared" si="30"/>
        <v>0</v>
      </c>
      <c r="O195" s="11">
        <f t="shared" si="31"/>
        <v>0</v>
      </c>
      <c r="P195" s="11"/>
      <c r="Q195" s="11"/>
    </row>
    <row r="196" spans="1:17" ht="15.75" customHeight="1" x14ac:dyDescent="0.2">
      <c r="A196" s="5">
        <v>45272</v>
      </c>
      <c r="B196" s="1">
        <v>460.459991</v>
      </c>
      <c r="C196" s="1">
        <v>476.66000400000001</v>
      </c>
      <c r="D196" s="1">
        <v>460.459991</v>
      </c>
      <c r="E196" s="1">
        <v>476.57000699999998</v>
      </c>
      <c r="F196" s="6">
        <f t="shared" si="24"/>
        <v>10.300017999999966</v>
      </c>
      <c r="G196" s="6">
        <f t="shared" si="28"/>
        <v>0</v>
      </c>
      <c r="H196" s="6">
        <f t="shared" si="25"/>
        <v>4.5807849368189917</v>
      </c>
      <c r="I196" s="6">
        <f t="shared" si="26"/>
        <v>3.9386548369520931</v>
      </c>
      <c r="J196" s="3">
        <f t="shared" si="27"/>
        <v>53.768616933262635</v>
      </c>
      <c r="K196" s="6">
        <f>AVERAGE(INDEX(F:F,ROW()-$Q$1+1):INDEX(F:F,ROW()))</f>
        <v>3.4814300714285684</v>
      </c>
      <c r="L196" s="6">
        <f>AVERAGE(INDEX(G:G,ROW()-$Q$1+1):INDEX(G:G,ROW()))</f>
        <v>5.1150011428571407</v>
      </c>
      <c r="M196" s="3">
        <f t="shared" si="29"/>
        <v>40.498550906137226</v>
      </c>
      <c r="N196" s="11">
        <f t="shared" si="30"/>
        <v>0</v>
      </c>
      <c r="O196" s="11">
        <f t="shared" si="31"/>
        <v>0</v>
      </c>
      <c r="P196" s="11"/>
      <c r="Q196" s="11"/>
    </row>
    <row r="197" spans="1:17" ht="15.75" customHeight="1" x14ac:dyDescent="0.2">
      <c r="A197" s="5">
        <v>45273</v>
      </c>
      <c r="B197" s="1">
        <v>476.290009</v>
      </c>
      <c r="C197" s="1">
        <v>485.94000199999999</v>
      </c>
      <c r="D197" s="1">
        <v>476.07998700000002</v>
      </c>
      <c r="E197" s="1">
        <v>480.88000499999998</v>
      </c>
      <c r="F197" s="6">
        <f t="shared" si="24"/>
        <v>4.3099980000000073</v>
      </c>
      <c r="G197" s="6">
        <f t="shared" si="28"/>
        <v>0</v>
      </c>
      <c r="H197" s="6">
        <f t="shared" si="25"/>
        <v>4.5614430127604928</v>
      </c>
      <c r="I197" s="6">
        <f t="shared" si="26"/>
        <v>3.6573223485983721</v>
      </c>
      <c r="J197" s="3">
        <f t="shared" si="27"/>
        <v>55.500343569929072</v>
      </c>
      <c r="K197" s="6">
        <f>AVERAGE(INDEX(F:F,ROW()-$Q$1+1):INDEX(F:F,ROW()))</f>
        <v>3.7892870714285687</v>
      </c>
      <c r="L197" s="6">
        <f>AVERAGE(INDEX(G:G,ROW()-$Q$1+1):INDEX(G:G,ROW()))</f>
        <v>4.2378584285714282</v>
      </c>
      <c r="M197" s="3">
        <f t="shared" si="29"/>
        <v>47.205909889493967</v>
      </c>
      <c r="N197" s="11">
        <f t="shared" si="30"/>
        <v>0</v>
      </c>
      <c r="O197" s="11">
        <f t="shared" si="31"/>
        <v>0</v>
      </c>
      <c r="P197" s="11"/>
      <c r="Q197" s="11"/>
    </row>
    <row r="198" spans="1:17" ht="15.75" customHeight="1" x14ac:dyDescent="0.2">
      <c r="A198" s="5">
        <v>45274</v>
      </c>
      <c r="B198" s="1">
        <v>483.89999399999999</v>
      </c>
      <c r="C198" s="1">
        <v>486.70001200000002</v>
      </c>
      <c r="D198" s="1">
        <v>474.22000100000002</v>
      </c>
      <c r="E198" s="1">
        <v>483.5</v>
      </c>
      <c r="F198" s="6">
        <f t="shared" si="24"/>
        <v>2.6199950000000172</v>
      </c>
      <c r="G198" s="6">
        <f t="shared" si="28"/>
        <v>0</v>
      </c>
      <c r="H198" s="6">
        <f t="shared" si="25"/>
        <v>4.4227681547061728</v>
      </c>
      <c r="I198" s="6">
        <f t="shared" si="26"/>
        <v>3.3960850379842027</v>
      </c>
      <c r="J198" s="3">
        <f t="shared" si="27"/>
        <v>56.565432880117172</v>
      </c>
      <c r="K198" s="6">
        <f>AVERAGE(INDEX(F:F,ROW()-$Q$1+1):INDEX(F:F,ROW()))</f>
        <v>3.9764295714285702</v>
      </c>
      <c r="L198" s="6">
        <f>AVERAGE(INDEX(G:G,ROW()-$Q$1+1):INDEX(G:G,ROW()))</f>
        <v>3.566430285714286</v>
      </c>
      <c r="M198" s="3">
        <f t="shared" si="29"/>
        <v>52.717797317459294</v>
      </c>
      <c r="N198" s="11">
        <f t="shared" si="30"/>
        <v>0</v>
      </c>
      <c r="O198" s="11">
        <f t="shared" si="31"/>
        <v>0</v>
      </c>
      <c r="P198" s="11"/>
      <c r="Q198" s="11"/>
    </row>
    <row r="199" spans="1:17" ht="15.75" customHeight="1" x14ac:dyDescent="0.2">
      <c r="A199" s="5">
        <v>45275</v>
      </c>
      <c r="B199" s="1">
        <v>481.94000199999999</v>
      </c>
      <c r="C199" s="1">
        <v>494.040009</v>
      </c>
      <c r="D199" s="1">
        <v>481.20001200000002</v>
      </c>
      <c r="E199" s="1">
        <v>488.89999399999999</v>
      </c>
      <c r="F199" s="6">
        <f t="shared" si="24"/>
        <v>5.3999939999999924</v>
      </c>
      <c r="G199" s="6">
        <f t="shared" si="28"/>
        <v>0</v>
      </c>
      <c r="H199" s="6">
        <f t="shared" si="25"/>
        <v>4.4925700007985885</v>
      </c>
      <c r="I199" s="6">
        <f t="shared" si="26"/>
        <v>3.1535075352710455</v>
      </c>
      <c r="J199" s="3">
        <f t="shared" si="27"/>
        <v>58.756532085965944</v>
      </c>
      <c r="K199" s="6">
        <f>AVERAGE(INDEX(F:F,ROW()-$Q$1+1):INDEX(F:F,ROW()))</f>
        <v>4.0292860714285723</v>
      </c>
      <c r="L199" s="6">
        <f>AVERAGE(INDEX(G:G,ROW()-$Q$1+1):INDEX(G:G,ROW()))</f>
        <v>3.566430285714286</v>
      </c>
      <c r="M199" s="3">
        <f t="shared" si="29"/>
        <v>53.04682115518326</v>
      </c>
      <c r="N199" s="11">
        <f t="shared" si="30"/>
        <v>0</v>
      </c>
      <c r="O199" s="11">
        <f t="shared" si="31"/>
        <v>0</v>
      </c>
      <c r="P199" s="11"/>
      <c r="Q199" s="11"/>
    </row>
    <row r="200" spans="1:17" ht="15.75" customHeight="1" x14ac:dyDescent="0.2">
      <c r="A200" s="5">
        <v>45278</v>
      </c>
      <c r="B200" s="1">
        <v>494</v>
      </c>
      <c r="C200" s="1">
        <v>504.32998700000002</v>
      </c>
      <c r="D200" s="1">
        <v>491.5</v>
      </c>
      <c r="E200" s="1">
        <v>500.76998900000001</v>
      </c>
      <c r="F200" s="6">
        <f t="shared" si="24"/>
        <v>11.869995000000017</v>
      </c>
      <c r="G200" s="6">
        <f t="shared" si="28"/>
        <v>0</v>
      </c>
      <c r="H200" s="6">
        <f t="shared" si="25"/>
        <v>5.0195289293129761</v>
      </c>
      <c r="I200" s="6">
        <f t="shared" si="26"/>
        <v>2.9282569970373995</v>
      </c>
      <c r="J200" s="3">
        <f t="shared" si="27"/>
        <v>63.15631769435371</v>
      </c>
      <c r="K200" s="6">
        <f>AVERAGE(INDEX(F:F,ROW()-$Q$1+1):INDEX(F:F,ROW()))</f>
        <v>4.877142857142859</v>
      </c>
      <c r="L200" s="6">
        <f>AVERAGE(INDEX(G:G,ROW()-$Q$1+1):INDEX(G:G,ROW()))</f>
        <v>3.2657144285714303</v>
      </c>
      <c r="M200" s="3">
        <f t="shared" si="29"/>
        <v>59.894735791320414</v>
      </c>
      <c r="N200" s="11">
        <f t="shared" si="30"/>
        <v>0</v>
      </c>
      <c r="O200" s="11">
        <f t="shared" si="31"/>
        <v>0</v>
      </c>
      <c r="P200" s="11"/>
      <c r="Q200" s="11"/>
    </row>
    <row r="201" spans="1:17" ht="15.75" customHeight="1" x14ac:dyDescent="0.2">
      <c r="A201" s="5">
        <v>45279</v>
      </c>
      <c r="B201" s="1">
        <v>494.23998999999998</v>
      </c>
      <c r="C201" s="1">
        <v>497</v>
      </c>
      <c r="D201" s="1">
        <v>488.95001200000002</v>
      </c>
      <c r="E201" s="1">
        <v>496.040009</v>
      </c>
      <c r="F201" s="6">
        <f t="shared" si="24"/>
        <v>0</v>
      </c>
      <c r="G201" s="6">
        <f t="shared" si="28"/>
        <v>4.7299800000000118</v>
      </c>
      <c r="H201" s="6">
        <f t="shared" si="25"/>
        <v>4.6609911486477635</v>
      </c>
      <c r="I201" s="6">
        <f t="shared" si="26"/>
        <v>3.056951497249015</v>
      </c>
      <c r="J201" s="3">
        <f t="shared" si="27"/>
        <v>60.391627179631421</v>
      </c>
      <c r="K201" s="6">
        <f>AVERAGE(INDEX(F:F,ROW()-$Q$1+1):INDEX(F:F,ROW()))</f>
        <v>4.6492855000000031</v>
      </c>
      <c r="L201" s="6">
        <f>AVERAGE(INDEX(G:G,ROW()-$Q$1+1):INDEX(G:G,ROW()))</f>
        <v>3.6035701428571452</v>
      </c>
      <c r="M201" s="3">
        <f t="shared" si="29"/>
        <v>56.335475878873062</v>
      </c>
      <c r="N201" s="11">
        <f t="shared" si="30"/>
        <v>0</v>
      </c>
      <c r="O201" s="11">
        <f t="shared" si="31"/>
        <v>0</v>
      </c>
      <c r="P201" s="11"/>
      <c r="Q201" s="11"/>
    </row>
    <row r="202" spans="1:17" ht="15.75" customHeight="1" x14ac:dyDescent="0.2">
      <c r="A202" s="5">
        <v>45280</v>
      </c>
      <c r="B202" s="1">
        <v>496.54998799999998</v>
      </c>
      <c r="C202" s="1">
        <v>499.98998999999998</v>
      </c>
      <c r="D202" s="1">
        <v>480.98001099999999</v>
      </c>
      <c r="E202" s="1">
        <v>481.10998499999999</v>
      </c>
      <c r="F202" s="6">
        <f t="shared" si="24"/>
        <v>0</v>
      </c>
      <c r="G202" s="6">
        <f t="shared" si="28"/>
        <v>14.930024000000003</v>
      </c>
      <c r="H202" s="6">
        <f t="shared" si="25"/>
        <v>4.3280632094586373</v>
      </c>
      <c r="I202" s="6">
        <f t="shared" si="26"/>
        <v>3.9050281045883715</v>
      </c>
      <c r="J202" s="3">
        <f t="shared" si="27"/>
        <v>52.569114617667964</v>
      </c>
      <c r="K202" s="6">
        <f>AVERAGE(INDEX(F:F,ROW()-$Q$1+1):INDEX(F:F,ROW()))</f>
        <v>4.6492855000000031</v>
      </c>
      <c r="L202" s="6">
        <f>AVERAGE(INDEX(G:G,ROW()-$Q$1+1):INDEX(G:G,ROW()))</f>
        <v>3.69143028571429</v>
      </c>
      <c r="M202" s="3">
        <f t="shared" si="29"/>
        <v>55.742044441355361</v>
      </c>
      <c r="N202" s="11">
        <f t="shared" si="30"/>
        <v>0</v>
      </c>
      <c r="O202" s="11">
        <f t="shared" si="31"/>
        <v>0</v>
      </c>
      <c r="P202" s="11"/>
      <c r="Q202" s="11"/>
    </row>
    <row r="203" spans="1:17" ht="15.75" customHeight="1" x14ac:dyDescent="0.2">
      <c r="A203" s="5">
        <v>45281</v>
      </c>
      <c r="B203" s="1">
        <v>488.10998499999999</v>
      </c>
      <c r="C203" s="1">
        <v>490.95001200000002</v>
      </c>
      <c r="D203" s="1">
        <v>484.19000199999999</v>
      </c>
      <c r="E203" s="1">
        <v>489.89999399999999</v>
      </c>
      <c r="F203" s="6">
        <f t="shared" si="24"/>
        <v>8.7900089999999977</v>
      </c>
      <c r="G203" s="6">
        <f t="shared" si="28"/>
        <v>0</v>
      </c>
      <c r="H203" s="6">
        <f t="shared" si="25"/>
        <v>4.646773623068734</v>
      </c>
      <c r="I203" s="6">
        <f t="shared" si="26"/>
        <v>3.6260975256892021</v>
      </c>
      <c r="J203" s="3">
        <f t="shared" si="27"/>
        <v>56.168814182079778</v>
      </c>
      <c r="K203" s="6">
        <f>AVERAGE(INDEX(F:F,ROW()-$Q$1+1):INDEX(F:F,ROW()))</f>
        <v>5.2771432857142884</v>
      </c>
      <c r="L203" s="6">
        <f>AVERAGE(INDEX(G:G,ROW()-$Q$1+1):INDEX(G:G,ROW()))</f>
        <v>3.687857571428574</v>
      </c>
      <c r="M203" s="3">
        <f t="shared" si="29"/>
        <v>58.863834703481658</v>
      </c>
      <c r="N203" s="11">
        <f t="shared" si="30"/>
        <v>0</v>
      </c>
      <c r="O203" s="11">
        <f t="shared" si="31"/>
        <v>0</v>
      </c>
      <c r="P203" s="11"/>
      <c r="Q203" s="11"/>
    </row>
    <row r="204" spans="1:17" ht="15.75" customHeight="1" x14ac:dyDescent="0.2">
      <c r="A204" s="5">
        <v>45282</v>
      </c>
      <c r="B204" s="1">
        <v>491.95001200000002</v>
      </c>
      <c r="C204" s="1">
        <v>493.82998700000002</v>
      </c>
      <c r="D204" s="1">
        <v>484.67001299999998</v>
      </c>
      <c r="E204" s="1">
        <v>488.29998799999998</v>
      </c>
      <c r="F204" s="6">
        <f t="shared" si="24"/>
        <v>0</v>
      </c>
      <c r="G204" s="6">
        <f t="shared" si="28"/>
        <v>1.6000060000000076</v>
      </c>
      <c r="H204" s="6">
        <f t="shared" si="25"/>
        <v>4.3148612214209674</v>
      </c>
      <c r="I204" s="6">
        <f t="shared" si="26"/>
        <v>3.4813767024256883</v>
      </c>
      <c r="J204" s="3">
        <f t="shared" si="27"/>
        <v>55.345427673813461</v>
      </c>
      <c r="K204" s="6">
        <f>AVERAGE(INDEX(F:F,ROW()-$Q$1+1):INDEX(F:F,ROW()))</f>
        <v>5.2771432857142884</v>
      </c>
      <c r="L204" s="6">
        <f>AVERAGE(INDEX(G:G,ROW()-$Q$1+1):INDEX(G:G,ROW()))</f>
        <v>2.9057160000000044</v>
      </c>
      <c r="M204" s="3">
        <f t="shared" si="29"/>
        <v>64.490211812968255</v>
      </c>
      <c r="N204" s="11">
        <f t="shared" si="30"/>
        <v>0</v>
      </c>
      <c r="O204" s="11">
        <f t="shared" si="31"/>
        <v>0</v>
      </c>
      <c r="P204" s="11"/>
      <c r="Q204" s="11"/>
    </row>
    <row r="205" spans="1:17" ht="15.75" customHeight="1" x14ac:dyDescent="0.2">
      <c r="A205" s="5">
        <v>45286</v>
      </c>
      <c r="B205" s="1">
        <v>489.67999300000002</v>
      </c>
      <c r="C205" s="1">
        <v>496</v>
      </c>
      <c r="D205" s="1">
        <v>489.60000600000001</v>
      </c>
      <c r="E205" s="1">
        <v>492.790009</v>
      </c>
      <c r="F205" s="6">
        <f t="shared" si="24"/>
        <v>4.4900210000000129</v>
      </c>
      <c r="G205" s="6">
        <f t="shared" si="28"/>
        <v>0</v>
      </c>
      <c r="H205" s="6">
        <f t="shared" si="25"/>
        <v>4.327372634176613</v>
      </c>
      <c r="I205" s="6">
        <f t="shared" si="26"/>
        <v>3.2327069379667108</v>
      </c>
      <c r="J205" s="3">
        <f t="shared" si="27"/>
        <v>57.23977628650514</v>
      </c>
      <c r="K205" s="6">
        <f>AVERAGE(INDEX(F:F,ROW()-$Q$1+1):INDEX(F:F,ROW()))</f>
        <v>4.8435735000000033</v>
      </c>
      <c r="L205" s="6">
        <f>AVERAGE(INDEX(G:G,ROW()-$Q$1+1):INDEX(G:G,ROW()))</f>
        <v>2.9057160000000044</v>
      </c>
      <c r="M205" s="3">
        <f t="shared" si="29"/>
        <v>62.503452735892736</v>
      </c>
      <c r="N205" s="11">
        <f t="shared" si="30"/>
        <v>0</v>
      </c>
      <c r="O205" s="11">
        <f t="shared" si="31"/>
        <v>0</v>
      </c>
      <c r="P205" s="11"/>
      <c r="Q205" s="11"/>
    </row>
    <row r="206" spans="1:17" ht="15.75" customHeight="1" x14ac:dyDescent="0.2">
      <c r="A206" s="5">
        <v>45287</v>
      </c>
      <c r="B206" s="1">
        <v>495.10998499999999</v>
      </c>
      <c r="C206" s="1">
        <v>496.79998799999998</v>
      </c>
      <c r="D206" s="1">
        <v>490.85000600000001</v>
      </c>
      <c r="E206" s="1">
        <v>494.17001299999998</v>
      </c>
      <c r="F206" s="6">
        <f t="shared" si="24"/>
        <v>1.3800039999999854</v>
      </c>
      <c r="G206" s="6">
        <f t="shared" si="28"/>
        <v>0</v>
      </c>
      <c r="H206" s="6">
        <f t="shared" si="25"/>
        <v>4.1168463031639968</v>
      </c>
      <c r="I206" s="6">
        <f t="shared" si="26"/>
        <v>3.0017992995405174</v>
      </c>
      <c r="J206" s="3">
        <f t="shared" si="27"/>
        <v>57.831876074852289</v>
      </c>
      <c r="K206" s="6">
        <f>AVERAGE(INDEX(F:F,ROW()-$Q$1+1):INDEX(F:F,ROW()))</f>
        <v>4.9421452142857163</v>
      </c>
      <c r="L206" s="6">
        <f>AVERAGE(INDEX(G:G,ROW()-$Q$1+1):INDEX(G:G,ROW()))</f>
        <v>2.1464299285714299</v>
      </c>
      <c r="M206" s="3">
        <f t="shared" si="29"/>
        <v>69.719867740496539</v>
      </c>
      <c r="N206" s="11">
        <f t="shared" si="30"/>
        <v>0</v>
      </c>
      <c r="O206" s="11">
        <f t="shared" si="31"/>
        <v>0</v>
      </c>
      <c r="P206" s="11"/>
      <c r="Q206" s="11"/>
    </row>
    <row r="207" spans="1:17" ht="15.75" customHeight="1" x14ac:dyDescent="0.2">
      <c r="A207" s="5">
        <v>45288</v>
      </c>
      <c r="B207" s="1">
        <v>496.42999300000002</v>
      </c>
      <c r="C207" s="1">
        <v>498.83999599999999</v>
      </c>
      <c r="D207" s="1">
        <v>494.11999500000002</v>
      </c>
      <c r="E207" s="1">
        <v>495.22000100000002</v>
      </c>
      <c r="F207" s="6">
        <f t="shared" si="24"/>
        <v>1.0499880000000417</v>
      </c>
      <c r="G207" s="6">
        <f t="shared" si="28"/>
        <v>0</v>
      </c>
      <c r="H207" s="6">
        <f t="shared" si="25"/>
        <v>3.8977849957951429</v>
      </c>
      <c r="I207" s="6">
        <f t="shared" si="26"/>
        <v>2.7873850638590518</v>
      </c>
      <c r="J207" s="3">
        <f t="shared" si="27"/>
        <v>58.304949029176449</v>
      </c>
      <c r="K207" s="6">
        <f>AVERAGE(INDEX(F:F,ROW()-$Q$1+1):INDEX(F:F,ROW()))</f>
        <v>4.2364306428571457</v>
      </c>
      <c r="L207" s="6">
        <f>AVERAGE(INDEX(G:G,ROW()-$Q$1+1):INDEX(G:G,ROW()))</f>
        <v>2.1464299285714299</v>
      </c>
      <c r="M207" s="3">
        <f t="shared" si="29"/>
        <v>66.371975314964018</v>
      </c>
      <c r="N207" s="11">
        <f t="shared" si="30"/>
        <v>0</v>
      </c>
      <c r="O207" s="11">
        <f t="shared" si="31"/>
        <v>0</v>
      </c>
      <c r="P207" s="11"/>
      <c r="Q207" s="11"/>
    </row>
    <row r="208" spans="1:17" ht="15.75" customHeight="1" x14ac:dyDescent="0.2">
      <c r="A208" s="5">
        <v>45289</v>
      </c>
      <c r="B208" s="1">
        <v>498.13000499999998</v>
      </c>
      <c r="C208" s="1">
        <v>499.97000100000002</v>
      </c>
      <c r="D208" s="1">
        <v>487.51001000000002</v>
      </c>
      <c r="E208" s="1">
        <v>495.22000100000002</v>
      </c>
      <c r="F208" s="6">
        <f t="shared" si="24"/>
        <v>0</v>
      </c>
      <c r="G208" s="6">
        <f t="shared" si="28"/>
        <v>0</v>
      </c>
      <c r="H208" s="6">
        <f t="shared" si="25"/>
        <v>3.6193717818097757</v>
      </c>
      <c r="I208" s="6">
        <f t="shared" si="26"/>
        <v>2.5882861307262623</v>
      </c>
      <c r="J208" s="3">
        <f t="shared" si="27"/>
        <v>58.304949029176449</v>
      </c>
      <c r="K208" s="6">
        <f>AVERAGE(INDEX(F:F,ROW()-$Q$1+1):INDEX(F:F,ROW()))</f>
        <v>3.5864301428571457</v>
      </c>
      <c r="L208" s="6">
        <f>AVERAGE(INDEX(G:G,ROW()-$Q$1+1):INDEX(G:G,ROW()))</f>
        <v>2.1464299285714299</v>
      </c>
      <c r="M208" s="3">
        <f t="shared" si="29"/>
        <v>62.559178109565138</v>
      </c>
      <c r="N208" s="11">
        <f t="shared" si="30"/>
        <v>0</v>
      </c>
      <c r="O208" s="11">
        <f t="shared" si="31"/>
        <v>0</v>
      </c>
      <c r="P208" s="11"/>
      <c r="Q208" s="11"/>
    </row>
    <row r="209" spans="1:17" ht="15.75" customHeight="1" x14ac:dyDescent="0.2">
      <c r="A209" s="5">
        <v>45293</v>
      </c>
      <c r="B209" s="1">
        <v>492.44000199999999</v>
      </c>
      <c r="C209" s="1">
        <v>492.95001200000002</v>
      </c>
      <c r="D209" s="1">
        <v>475.95001200000002</v>
      </c>
      <c r="E209" s="1">
        <v>481.67999300000002</v>
      </c>
      <c r="F209" s="6">
        <f t="shared" si="24"/>
        <v>0</v>
      </c>
      <c r="G209" s="6">
        <f t="shared" si="28"/>
        <v>13.540008</v>
      </c>
      <c r="H209" s="6">
        <f t="shared" si="25"/>
        <v>3.3608452259662203</v>
      </c>
      <c r="I209" s="6">
        <f t="shared" si="26"/>
        <v>3.3705519785315294</v>
      </c>
      <c r="J209" s="3">
        <f t="shared" si="27"/>
        <v>49.927899422137628</v>
      </c>
      <c r="K209" s="6">
        <f>AVERAGE(INDEX(F:F,ROW()-$Q$1+1):INDEX(F:F,ROW()))</f>
        <v>3.5864301428571457</v>
      </c>
      <c r="L209" s="6">
        <f>AVERAGE(INDEX(G:G,ROW()-$Q$1+1):INDEX(G:G,ROW()))</f>
        <v>2.4857155714285732</v>
      </c>
      <c r="M209" s="3">
        <f t="shared" si="29"/>
        <v>59.063637659739953</v>
      </c>
      <c r="N209" s="11">
        <f t="shared" si="30"/>
        <v>0</v>
      </c>
      <c r="O209" s="11">
        <f t="shared" si="31"/>
        <v>0</v>
      </c>
      <c r="P209" s="11"/>
      <c r="Q209" s="11"/>
    </row>
    <row r="210" spans="1:17" ht="15.75" customHeight="1" x14ac:dyDescent="0.2">
      <c r="A210" s="5">
        <v>45294</v>
      </c>
      <c r="B210" s="1">
        <v>474.85000600000001</v>
      </c>
      <c r="C210" s="1">
        <v>481.83999599999999</v>
      </c>
      <c r="D210" s="1">
        <v>473.20001200000002</v>
      </c>
      <c r="E210" s="1">
        <v>475.69000199999999</v>
      </c>
      <c r="F210" s="6">
        <f t="shared" si="24"/>
        <v>0</v>
      </c>
      <c r="G210" s="6">
        <f t="shared" si="28"/>
        <v>5.9899910000000318</v>
      </c>
      <c r="H210" s="6">
        <f t="shared" si="25"/>
        <v>3.1207848526829189</v>
      </c>
      <c r="I210" s="6">
        <f t="shared" si="26"/>
        <v>3.5576547657792794</v>
      </c>
      <c r="J210" s="3">
        <f t="shared" si="27"/>
        <v>46.729251606253534</v>
      </c>
      <c r="K210" s="6">
        <f>AVERAGE(INDEX(F:F,ROW()-$Q$1+1):INDEX(F:F,ROW()))</f>
        <v>2.8507145714285764</v>
      </c>
      <c r="L210" s="6">
        <f>AVERAGE(INDEX(G:G,ROW()-$Q$1+1):INDEX(G:G,ROW()))</f>
        <v>2.9135720714285753</v>
      </c>
      <c r="M210" s="3">
        <f t="shared" si="29"/>
        <v>49.454767745824284</v>
      </c>
      <c r="N210" s="11">
        <f t="shared" si="30"/>
        <v>0</v>
      </c>
      <c r="O210" s="11">
        <f t="shared" si="31"/>
        <v>0</v>
      </c>
      <c r="P210" s="11"/>
      <c r="Q210" s="11"/>
    </row>
    <row r="211" spans="1:17" ht="15.75" customHeight="1" x14ac:dyDescent="0.2">
      <c r="A211" s="5">
        <v>45295</v>
      </c>
      <c r="B211" s="1">
        <v>477.67001299999998</v>
      </c>
      <c r="C211" s="1">
        <v>485</v>
      </c>
      <c r="D211" s="1">
        <v>475.07998700000002</v>
      </c>
      <c r="E211" s="1">
        <v>479.98001099999999</v>
      </c>
      <c r="F211" s="6">
        <f t="shared" si="24"/>
        <v>4.2900089999999977</v>
      </c>
      <c r="G211" s="6">
        <f t="shared" si="28"/>
        <v>0</v>
      </c>
      <c r="H211" s="6">
        <f t="shared" si="25"/>
        <v>3.2043008632055674</v>
      </c>
      <c r="I211" s="6">
        <f t="shared" si="26"/>
        <v>3.3035365682236169</v>
      </c>
      <c r="J211" s="3">
        <f t="shared" si="27"/>
        <v>49.237567732263891</v>
      </c>
      <c r="K211" s="6">
        <f>AVERAGE(INDEX(F:F,ROW()-$Q$1+1):INDEX(F:F,ROW()))</f>
        <v>2.8492867857142903</v>
      </c>
      <c r="L211" s="6">
        <f>AVERAGE(INDEX(G:G,ROW()-$Q$1+1):INDEX(G:G,ROW()))</f>
        <v>2.9135720714285753</v>
      </c>
      <c r="M211" s="3">
        <f t="shared" si="29"/>
        <v>49.442244836218691</v>
      </c>
      <c r="N211" s="11">
        <f t="shared" si="30"/>
        <v>0</v>
      </c>
      <c r="O211" s="11">
        <f t="shared" si="31"/>
        <v>0</v>
      </c>
      <c r="P211" s="11"/>
      <c r="Q211" s="11"/>
    </row>
    <row r="212" spans="1:17" ht="15.75" customHeight="1" x14ac:dyDescent="0.2">
      <c r="A212" s="5">
        <v>45296</v>
      </c>
      <c r="B212" s="1">
        <v>484.61999500000002</v>
      </c>
      <c r="C212" s="1">
        <v>495.47000100000002</v>
      </c>
      <c r="D212" s="1">
        <v>483.05999800000001</v>
      </c>
      <c r="E212" s="1">
        <v>490.97000100000002</v>
      </c>
      <c r="F212" s="6">
        <f t="shared" si="24"/>
        <v>10.989990000000034</v>
      </c>
      <c r="G212" s="6">
        <f t="shared" si="28"/>
        <v>0</v>
      </c>
      <c r="H212" s="6">
        <f t="shared" si="25"/>
        <v>3.7604215158337437</v>
      </c>
      <c r="I212" s="6">
        <f t="shared" si="26"/>
        <v>3.0675696704933588</v>
      </c>
      <c r="J212" s="3">
        <f t="shared" si="27"/>
        <v>55.073614086730259</v>
      </c>
      <c r="K212" s="6">
        <f>AVERAGE(INDEX(F:F,ROW()-$Q$1+1):INDEX(F:F,ROW()))</f>
        <v>3.447143571428577</v>
      </c>
      <c r="L212" s="6">
        <f>AVERAGE(INDEX(G:G,ROW()-$Q$1+1):INDEX(G:G,ROW()))</f>
        <v>2.9135720714285753</v>
      </c>
      <c r="M212" s="3">
        <f t="shared" si="29"/>
        <v>54.194272546982845</v>
      </c>
      <c r="N212" s="11">
        <f t="shared" si="30"/>
        <v>0</v>
      </c>
      <c r="O212" s="11">
        <f t="shared" si="31"/>
        <v>0</v>
      </c>
      <c r="P212" s="11"/>
      <c r="Q212" s="11"/>
    </row>
    <row r="213" spans="1:17" ht="15.75" customHeight="1" x14ac:dyDescent="0.2">
      <c r="A213" s="5">
        <v>45299</v>
      </c>
      <c r="B213" s="1">
        <v>495.11999500000002</v>
      </c>
      <c r="C213" s="1">
        <v>522.75</v>
      </c>
      <c r="D213" s="1">
        <v>494.790009</v>
      </c>
      <c r="E213" s="1">
        <v>522.53002900000001</v>
      </c>
      <c r="F213" s="6">
        <f t="shared" si="24"/>
        <v>31.560027999999988</v>
      </c>
      <c r="G213" s="6">
        <f t="shared" si="28"/>
        <v>0</v>
      </c>
      <c r="H213" s="6">
        <f t="shared" si="25"/>
        <v>5.7461076932741904</v>
      </c>
      <c r="I213" s="6">
        <f t="shared" si="26"/>
        <v>2.8484575511724048</v>
      </c>
      <c r="J213" s="3">
        <f t="shared" si="27"/>
        <v>66.857456192877891</v>
      </c>
      <c r="K213" s="6">
        <f>AVERAGE(INDEX(F:F,ROW()-$Q$1+1):INDEX(F:F,ROW()))</f>
        <v>5.3157174285714337</v>
      </c>
      <c r="L213" s="6">
        <f>AVERAGE(INDEX(G:G,ROW()-$Q$1+1):INDEX(G:G,ROW()))</f>
        <v>2.9135720714285753</v>
      </c>
      <c r="M213" s="3">
        <f t="shared" si="29"/>
        <v>64.595095707490032</v>
      </c>
      <c r="N213" s="11">
        <f t="shared" si="30"/>
        <v>0</v>
      </c>
      <c r="O213" s="11">
        <f t="shared" si="31"/>
        <v>0</v>
      </c>
      <c r="P213" s="11"/>
      <c r="Q213" s="11"/>
    </row>
    <row r="214" spans="1:17" ht="15.75" customHeight="1" x14ac:dyDescent="0.2">
      <c r="A214" s="5">
        <v>45300</v>
      </c>
      <c r="B214" s="1">
        <v>524.01000999999997</v>
      </c>
      <c r="C214" s="1">
        <v>543.25</v>
      </c>
      <c r="D214" s="1">
        <v>516.90002400000003</v>
      </c>
      <c r="E214" s="1">
        <v>531.40002400000003</v>
      </c>
      <c r="F214" s="6">
        <f t="shared" si="24"/>
        <v>8.8699950000000172</v>
      </c>
      <c r="G214" s="6">
        <f t="shared" si="28"/>
        <v>0</v>
      </c>
      <c r="H214" s="6">
        <f t="shared" si="25"/>
        <v>5.9692425008974634</v>
      </c>
      <c r="I214" s="6">
        <f t="shared" si="26"/>
        <v>2.644996297517233</v>
      </c>
      <c r="J214" s="3">
        <f t="shared" si="27"/>
        <v>69.295066465954022</v>
      </c>
      <c r="K214" s="6">
        <f>AVERAGE(INDEX(F:F,ROW()-$Q$1+1):INDEX(F:F,ROW()))</f>
        <v>5.1014317142857193</v>
      </c>
      <c r="L214" s="6">
        <f>AVERAGE(INDEX(G:G,ROW()-$Q$1+1):INDEX(G:G,ROW()))</f>
        <v>2.9135720714285753</v>
      </c>
      <c r="M214" s="3">
        <f t="shared" si="29"/>
        <v>63.648525324197102</v>
      </c>
      <c r="N214" s="11">
        <f t="shared" si="30"/>
        <v>0</v>
      </c>
      <c r="O214" s="11">
        <f t="shared" si="31"/>
        <v>0</v>
      </c>
      <c r="P214" s="11"/>
      <c r="Q214" s="11"/>
    </row>
    <row r="215" spans="1:17" ht="15.75" customHeight="1" x14ac:dyDescent="0.2">
      <c r="A215" s="5">
        <v>45301</v>
      </c>
      <c r="B215" s="1">
        <v>536.15997300000004</v>
      </c>
      <c r="C215" s="1">
        <v>546</v>
      </c>
      <c r="D215" s="1">
        <v>534.89001499999995</v>
      </c>
      <c r="E215" s="1">
        <v>543.5</v>
      </c>
      <c r="F215" s="6">
        <f t="shared" si="24"/>
        <v>12.09997599999997</v>
      </c>
      <c r="G215" s="6">
        <f t="shared" si="28"/>
        <v>0</v>
      </c>
      <c r="H215" s="6">
        <f t="shared" si="25"/>
        <v>6.4071520365476422</v>
      </c>
      <c r="I215" s="6">
        <f t="shared" si="26"/>
        <v>2.4560679905517162</v>
      </c>
      <c r="J215" s="3">
        <f t="shared" si="27"/>
        <v>72.289213366674062</v>
      </c>
      <c r="K215" s="6">
        <f>AVERAGE(INDEX(F:F,ROW()-$Q$1+1):INDEX(F:F,ROW()))</f>
        <v>5.9657157142857171</v>
      </c>
      <c r="L215" s="6">
        <f>AVERAGE(INDEX(G:G,ROW()-$Q$1+1):INDEX(G:G,ROW()))</f>
        <v>2.5757163571428601</v>
      </c>
      <c r="M215" s="3">
        <f t="shared" si="29"/>
        <v>69.844443699801445</v>
      </c>
      <c r="N215" s="11">
        <f t="shared" si="30"/>
        <v>1</v>
      </c>
      <c r="O215" s="11">
        <f t="shared" si="31"/>
        <v>0</v>
      </c>
      <c r="P215" s="11"/>
      <c r="Q215" s="11"/>
    </row>
    <row r="216" spans="1:17" ht="15.75" customHeight="1" x14ac:dyDescent="0.2">
      <c r="A216" s="5">
        <v>45302</v>
      </c>
      <c r="B216" s="1">
        <v>549.98999000000003</v>
      </c>
      <c r="C216" s="1">
        <v>553.46002199999998</v>
      </c>
      <c r="D216" s="1">
        <v>535.59997599999997</v>
      </c>
      <c r="E216" s="1">
        <v>548.21997099999999</v>
      </c>
      <c r="F216" s="6">
        <f t="shared" si="24"/>
        <v>4.7199709999999868</v>
      </c>
      <c r="G216" s="6">
        <f t="shared" si="28"/>
        <v>0</v>
      </c>
      <c r="H216" s="6">
        <f t="shared" si="25"/>
        <v>6.2866391053656665</v>
      </c>
      <c r="I216" s="6">
        <f t="shared" si="26"/>
        <v>2.2806345626551652</v>
      </c>
      <c r="J216" s="3">
        <f t="shared" si="27"/>
        <v>73.379692875131113</v>
      </c>
      <c r="K216" s="6">
        <f>AVERAGE(INDEX(F:F,ROW()-$Q$1+1):INDEX(F:F,ROW()))</f>
        <v>6.3028565000000025</v>
      </c>
      <c r="L216" s="6">
        <f>AVERAGE(INDEX(G:G,ROW()-$Q$1+1):INDEX(G:G,ROW()))</f>
        <v>1.5092860714285743</v>
      </c>
      <c r="M216" s="3">
        <f t="shared" si="29"/>
        <v>80.680254390792868</v>
      </c>
      <c r="N216" s="11">
        <f t="shared" si="30"/>
        <v>1</v>
      </c>
      <c r="O216" s="11">
        <f t="shared" si="31"/>
        <v>1</v>
      </c>
      <c r="P216" s="11"/>
      <c r="Q216" s="11"/>
    </row>
    <row r="217" spans="1:17" ht="15.75" customHeight="1" x14ac:dyDescent="0.2">
      <c r="A217" s="5">
        <v>45303</v>
      </c>
      <c r="B217" s="1">
        <v>546.20001200000002</v>
      </c>
      <c r="C217" s="1">
        <v>549.70001200000002</v>
      </c>
      <c r="D217" s="1">
        <v>543.29998799999998</v>
      </c>
      <c r="E217" s="1">
        <v>547.09997599999997</v>
      </c>
      <c r="F217" s="6">
        <f t="shared" si="24"/>
        <v>0</v>
      </c>
      <c r="G217" s="6">
        <f t="shared" si="28"/>
        <v>1.1199950000000172</v>
      </c>
      <c r="H217" s="6">
        <f t="shared" si="25"/>
        <v>5.8375934549824047</v>
      </c>
      <c r="I217" s="6">
        <f t="shared" si="26"/>
        <v>2.1977317367512259</v>
      </c>
      <c r="J217" s="3">
        <f t="shared" si="27"/>
        <v>72.649125152866873</v>
      </c>
      <c r="K217" s="6">
        <f>AVERAGE(INDEX(F:F,ROW()-$Q$1+1):INDEX(F:F,ROW()))</f>
        <v>5.6749987142857163</v>
      </c>
      <c r="L217" s="6">
        <f>AVERAGE(INDEX(G:G,ROW()-$Q$1+1):INDEX(G:G,ROW()))</f>
        <v>1.5892857142857184</v>
      </c>
      <c r="M217" s="3">
        <f t="shared" si="29"/>
        <v>78.121923364745498</v>
      </c>
      <c r="N217" s="11">
        <f t="shared" si="30"/>
        <v>1</v>
      </c>
      <c r="O217" s="11">
        <f t="shared" si="31"/>
        <v>1</v>
      </c>
      <c r="P217" s="11"/>
      <c r="Q217" s="11"/>
    </row>
    <row r="218" spans="1:17" ht="15.75" customHeight="1" x14ac:dyDescent="0.2">
      <c r="A218" s="5">
        <v>45307</v>
      </c>
      <c r="B218" s="1">
        <v>550.17999299999997</v>
      </c>
      <c r="C218" s="1">
        <v>568.34997599999997</v>
      </c>
      <c r="D218" s="1">
        <v>549</v>
      </c>
      <c r="E218" s="1">
        <v>563.82000700000003</v>
      </c>
      <c r="F218" s="6">
        <f t="shared" si="24"/>
        <v>16.720031000000063</v>
      </c>
      <c r="G218" s="6">
        <f t="shared" si="28"/>
        <v>0</v>
      </c>
      <c r="H218" s="6">
        <f t="shared" si="25"/>
        <v>6.6149104224836659</v>
      </c>
      <c r="I218" s="6">
        <f t="shared" si="26"/>
        <v>2.0407508984118525</v>
      </c>
      <c r="J218" s="3">
        <f t="shared" si="27"/>
        <v>76.422934969910358</v>
      </c>
      <c r="K218" s="6">
        <f>AVERAGE(INDEX(F:F,ROW()-$Q$1+1):INDEX(F:F,ROW()))</f>
        <v>6.8692866428571495</v>
      </c>
      <c r="L218" s="6">
        <f>AVERAGE(INDEX(G:G,ROW()-$Q$1+1):INDEX(G:G,ROW()))</f>
        <v>1.4749995714285749</v>
      </c>
      <c r="M218" s="3">
        <f t="shared" si="29"/>
        <v>82.323238518552714</v>
      </c>
      <c r="N218" s="11">
        <f t="shared" si="30"/>
        <v>1</v>
      </c>
      <c r="O218" s="11">
        <f t="shared" si="31"/>
        <v>1</v>
      </c>
      <c r="P218" s="11"/>
      <c r="Q218" s="11"/>
    </row>
    <row r="219" spans="1:17" ht="15.75" customHeight="1" x14ac:dyDescent="0.2">
      <c r="A219" s="5">
        <v>45308</v>
      </c>
      <c r="B219" s="1">
        <v>563.46997099999999</v>
      </c>
      <c r="C219" s="1">
        <v>564.71002199999998</v>
      </c>
      <c r="D219" s="1">
        <v>547.40002400000003</v>
      </c>
      <c r="E219" s="1">
        <v>560.53002900000001</v>
      </c>
      <c r="F219" s="6">
        <f t="shared" si="24"/>
        <v>0</v>
      </c>
      <c r="G219" s="6">
        <f t="shared" si="28"/>
        <v>3.2899780000000192</v>
      </c>
      <c r="H219" s="6">
        <f t="shared" si="25"/>
        <v>6.1424168208776901</v>
      </c>
      <c r="I219" s="6">
        <f t="shared" si="26"/>
        <v>2.1299814056681505</v>
      </c>
      <c r="J219" s="3">
        <f t="shared" si="27"/>
        <v>74.251947895434796</v>
      </c>
      <c r="K219" s="6">
        <f>AVERAGE(INDEX(F:F,ROW()-$Q$1+1):INDEX(F:F,ROW()))</f>
        <v>6.5485708571428631</v>
      </c>
      <c r="L219" s="6">
        <f>AVERAGE(INDEX(G:G,ROW()-$Q$1+1):INDEX(G:G,ROW()))</f>
        <v>1.7099980000000048</v>
      </c>
      <c r="M219" s="3">
        <f t="shared" si="29"/>
        <v>79.294257521131868</v>
      </c>
      <c r="N219" s="11">
        <f t="shared" si="30"/>
        <v>1</v>
      </c>
      <c r="O219" s="11">
        <f t="shared" si="31"/>
        <v>1</v>
      </c>
      <c r="P219" s="11"/>
      <c r="Q219" s="11"/>
    </row>
    <row r="220" spans="1:17" ht="15.75" customHeight="1" x14ac:dyDescent="0.2">
      <c r="A220" s="5">
        <v>45309</v>
      </c>
      <c r="B220" s="1">
        <v>572.59997599999997</v>
      </c>
      <c r="C220" s="1">
        <v>576</v>
      </c>
      <c r="D220" s="1">
        <v>561.07000700000003</v>
      </c>
      <c r="E220" s="1">
        <v>571.07000700000003</v>
      </c>
      <c r="F220" s="6">
        <f t="shared" si="24"/>
        <v>10.539978000000019</v>
      </c>
      <c r="G220" s="6">
        <f t="shared" si="28"/>
        <v>0</v>
      </c>
      <c r="H220" s="6">
        <f t="shared" si="25"/>
        <v>6.4565283336721428</v>
      </c>
      <c r="I220" s="6">
        <f t="shared" si="26"/>
        <v>1.9778398766918541</v>
      </c>
      <c r="J220" s="3">
        <f t="shared" si="27"/>
        <v>76.550230825095824</v>
      </c>
      <c r="K220" s="6">
        <f>AVERAGE(INDEX(F:F,ROW()-$Q$1+1):INDEX(F:F,ROW()))</f>
        <v>7.2028547142857224</v>
      </c>
      <c r="L220" s="6">
        <f>AVERAGE(INDEX(G:G,ROW()-$Q$1+1):INDEX(G:G,ROW()))</f>
        <v>1.7099980000000048</v>
      </c>
      <c r="M220" s="3">
        <f t="shared" si="29"/>
        <v>80.814245956749843</v>
      </c>
      <c r="N220" s="11">
        <f t="shared" si="30"/>
        <v>1</v>
      </c>
      <c r="O220" s="11">
        <f t="shared" si="31"/>
        <v>1</v>
      </c>
      <c r="P220" s="11"/>
      <c r="Q220" s="11"/>
    </row>
    <row r="221" spans="1:17" ht="15.75" customHeight="1" x14ac:dyDescent="0.2">
      <c r="A221" s="5">
        <v>45310</v>
      </c>
      <c r="B221" s="1">
        <v>579.89001499999995</v>
      </c>
      <c r="C221" s="1">
        <v>595</v>
      </c>
      <c r="D221" s="1">
        <v>572.25</v>
      </c>
      <c r="E221" s="1">
        <v>594.90997300000004</v>
      </c>
      <c r="F221" s="6">
        <f t="shared" si="24"/>
        <v>23.839966000000004</v>
      </c>
      <c r="G221" s="6">
        <f t="shared" si="28"/>
        <v>0</v>
      </c>
      <c r="H221" s="6">
        <f t="shared" si="25"/>
        <v>7.6982024526955612</v>
      </c>
      <c r="I221" s="6">
        <f t="shared" si="26"/>
        <v>1.8365655997852932</v>
      </c>
      <c r="J221" s="3">
        <f t="shared" si="27"/>
        <v>80.738224677553262</v>
      </c>
      <c r="K221" s="6">
        <f>AVERAGE(INDEX(F:F,ROW()-$Q$1+1):INDEX(F:F,ROW()))</f>
        <v>8.8307102857142912</v>
      </c>
      <c r="L221" s="6">
        <f>AVERAGE(INDEX(G:G,ROW()-$Q$1+1):INDEX(G:G,ROW()))</f>
        <v>1.7099980000000048</v>
      </c>
      <c r="M221" s="3">
        <f t="shared" si="29"/>
        <v>83.777200225552718</v>
      </c>
      <c r="N221" s="11">
        <f t="shared" si="30"/>
        <v>1</v>
      </c>
      <c r="O221" s="11">
        <f t="shared" si="31"/>
        <v>1</v>
      </c>
      <c r="P221" s="11"/>
      <c r="Q221" s="11"/>
    </row>
    <row r="222" spans="1:17" ht="15.75" customHeight="1" x14ac:dyDescent="0.2">
      <c r="A222" s="5">
        <v>45313</v>
      </c>
      <c r="B222" s="1">
        <v>600.48999000000003</v>
      </c>
      <c r="C222" s="1">
        <v>603.30999799999995</v>
      </c>
      <c r="D222" s="1">
        <v>590.70001200000002</v>
      </c>
      <c r="E222" s="1">
        <v>596.53997800000002</v>
      </c>
      <c r="F222" s="6">
        <f t="shared" si="24"/>
        <v>1.6300049999999828</v>
      </c>
      <c r="G222" s="6">
        <f t="shared" si="28"/>
        <v>0</v>
      </c>
      <c r="H222" s="6">
        <f t="shared" si="25"/>
        <v>7.2647597775030208</v>
      </c>
      <c r="I222" s="6">
        <f t="shared" si="26"/>
        <v>1.7053823426577723</v>
      </c>
      <c r="J222" s="3">
        <f t="shared" si="27"/>
        <v>80.988234970939317</v>
      </c>
      <c r="K222" s="6">
        <f>AVERAGE(INDEX(F:F,ROW()-$Q$1+1):INDEX(F:F,ROW()))</f>
        <v>8.947139214285718</v>
      </c>
      <c r="L222" s="6">
        <f>AVERAGE(INDEX(G:G,ROW()-$Q$1+1):INDEX(G:G,ROW()))</f>
        <v>1.7099980000000048</v>
      </c>
      <c r="M222" s="3">
        <f t="shared" si="29"/>
        <v>83.954433863272584</v>
      </c>
      <c r="N222" s="11">
        <f t="shared" si="30"/>
        <v>1</v>
      </c>
      <c r="O222" s="11">
        <f t="shared" si="31"/>
        <v>1</v>
      </c>
      <c r="P222" s="11"/>
      <c r="Q222" s="11"/>
    </row>
    <row r="223" spans="1:17" ht="15.75" customHeight="1" x14ac:dyDescent="0.2">
      <c r="A223" s="5">
        <v>45314</v>
      </c>
      <c r="B223" s="1">
        <v>595.70001200000002</v>
      </c>
      <c r="C223" s="1">
        <v>599.09997599999997</v>
      </c>
      <c r="D223" s="1">
        <v>585.84997599999997</v>
      </c>
      <c r="E223" s="1">
        <v>598.72997999999995</v>
      </c>
      <c r="F223" s="6">
        <f t="shared" si="24"/>
        <v>2.1900019999999358</v>
      </c>
      <c r="G223" s="6">
        <f t="shared" si="28"/>
        <v>0</v>
      </c>
      <c r="H223" s="6">
        <f t="shared" si="25"/>
        <v>6.9022770791099433</v>
      </c>
      <c r="I223" s="6">
        <f t="shared" si="26"/>
        <v>1.5835693181822172</v>
      </c>
      <c r="J223" s="3">
        <f t="shared" si="27"/>
        <v>81.338699240566797</v>
      </c>
      <c r="K223" s="6">
        <f>AVERAGE(INDEX(F:F,ROW()-$Q$1+1):INDEX(F:F,ROW()))</f>
        <v>9.1035679285714277</v>
      </c>
      <c r="L223" s="6">
        <f>AVERAGE(INDEX(G:G,ROW()-$Q$1+1):INDEX(G:G,ROW()))</f>
        <v>0.74285457142857625</v>
      </c>
      <c r="M223" s="3">
        <f t="shared" si="29"/>
        <v>92.455589109358485</v>
      </c>
      <c r="N223" s="11">
        <f t="shared" si="30"/>
        <v>1</v>
      </c>
      <c r="O223" s="11">
        <f t="shared" si="31"/>
        <v>1</v>
      </c>
      <c r="P223" s="11"/>
      <c r="Q223" s="11"/>
    </row>
    <row r="224" spans="1:17" ht="15.75" customHeight="1" x14ac:dyDescent="0.2">
      <c r="A224" s="5">
        <v>45315</v>
      </c>
      <c r="B224" s="1">
        <v>603.03997800000002</v>
      </c>
      <c r="C224" s="1">
        <v>628.48999000000003</v>
      </c>
      <c r="D224" s="1">
        <v>599.38000499999998</v>
      </c>
      <c r="E224" s="1">
        <v>613.61999500000002</v>
      </c>
      <c r="F224" s="6">
        <f t="shared" ref="F224:F253" si="32">IF(E224-E223&gt;0,E224-E223,)</f>
        <v>14.890015000000062</v>
      </c>
      <c r="G224" s="6">
        <f t="shared" si="28"/>
        <v>0</v>
      </c>
      <c r="H224" s="6">
        <f t="shared" si="25"/>
        <v>7.4728297877449519</v>
      </c>
      <c r="I224" s="6">
        <f t="shared" si="26"/>
        <v>1.4704572240263447</v>
      </c>
      <c r="J224" s="3">
        <f t="shared" si="27"/>
        <v>83.55797793260011</v>
      </c>
      <c r="K224" s="6">
        <f>AVERAGE(INDEX(F:F,ROW()-$Q$1+1):INDEX(F:F,ROW()))</f>
        <v>10.167140428571432</v>
      </c>
      <c r="L224" s="6">
        <f>AVERAGE(INDEX(G:G,ROW()-$Q$1+1):INDEX(G:G,ROW()))</f>
        <v>0.314998071428574</v>
      </c>
      <c r="M224" s="3">
        <f t="shared" si="29"/>
        <v>96.994906416962777</v>
      </c>
      <c r="N224" s="11">
        <f t="shared" si="30"/>
        <v>1</v>
      </c>
      <c r="O224" s="11">
        <f t="shared" si="31"/>
        <v>1</v>
      </c>
      <c r="P224" s="11"/>
      <c r="Q224" s="11"/>
    </row>
    <row r="225" spans="1:17" ht="15.75" customHeight="1" x14ac:dyDescent="0.2">
      <c r="A225" s="5">
        <v>45316</v>
      </c>
      <c r="B225" s="1">
        <v>623.5</v>
      </c>
      <c r="C225" s="1">
        <v>627.19000200000005</v>
      </c>
      <c r="D225" s="1">
        <v>608.5</v>
      </c>
      <c r="E225" s="1">
        <v>616.169983</v>
      </c>
      <c r="F225" s="6">
        <f t="shared" si="32"/>
        <v>2.5499879999999848</v>
      </c>
      <c r="G225" s="6">
        <f t="shared" si="28"/>
        <v>0</v>
      </c>
      <c r="H225" s="6">
        <f t="shared" ref="H225:H253" si="33">(F225*(1/$Q$1))+(H224*(1-(1/$Q$1)))</f>
        <v>7.1211982314774547</v>
      </c>
      <c r="I225" s="6">
        <f t="shared" ref="I225:I253" si="34">(G225*(1/$Q$1))+(I224*(1-(1/$Q$1)))</f>
        <v>1.36542456516732</v>
      </c>
      <c r="J225" s="3">
        <f t="shared" ref="J225:J253" si="35">100-(100/(1+(H225/I225)))</f>
        <v>83.910860681740843</v>
      </c>
      <c r="K225" s="6">
        <f>AVERAGE(INDEX(F:F,ROW()-$Q$1+1):INDEX(F:F,ROW()))</f>
        <v>10.042853214285717</v>
      </c>
      <c r="L225" s="6">
        <f>AVERAGE(INDEX(G:G,ROW()-$Q$1+1):INDEX(G:G,ROW()))</f>
        <v>0.314998071428574</v>
      </c>
      <c r="M225" s="3">
        <f t="shared" si="29"/>
        <v>96.958847325187762</v>
      </c>
      <c r="N225" s="11">
        <f t="shared" si="30"/>
        <v>1</v>
      </c>
      <c r="O225" s="11">
        <f t="shared" si="31"/>
        <v>1</v>
      </c>
      <c r="P225" s="11"/>
      <c r="Q225" s="11"/>
    </row>
    <row r="226" spans="1:17" ht="15.75" customHeight="1" x14ac:dyDescent="0.2">
      <c r="A226" s="5">
        <v>45317</v>
      </c>
      <c r="B226" s="1">
        <v>609.59997599999997</v>
      </c>
      <c r="C226" s="1">
        <v>617.830017</v>
      </c>
      <c r="D226" s="1">
        <v>605.72997999999995</v>
      </c>
      <c r="E226" s="1">
        <v>610.30999799999995</v>
      </c>
      <c r="F226" s="6">
        <f t="shared" si="32"/>
        <v>0</v>
      </c>
      <c r="G226" s="6">
        <f t="shared" si="28"/>
        <v>5.8599850000000515</v>
      </c>
      <c r="H226" s="6">
        <f t="shared" si="33"/>
        <v>6.6125412149433513</v>
      </c>
      <c r="I226" s="6">
        <f t="shared" si="34"/>
        <v>1.6864645962268008</v>
      </c>
      <c r="J226" s="3">
        <f t="shared" si="35"/>
        <v>79.67871532326339</v>
      </c>
      <c r="K226" s="6">
        <f>AVERAGE(INDEX(F:F,ROW()-$Q$1+1):INDEX(F:F,ROW()))</f>
        <v>9.2578539285714303</v>
      </c>
      <c r="L226" s="6">
        <f>AVERAGE(INDEX(G:G,ROW()-$Q$1+1):INDEX(G:G,ROW()))</f>
        <v>0.73356842857143489</v>
      </c>
      <c r="M226" s="3">
        <f t="shared" si="29"/>
        <v>92.658018024360601</v>
      </c>
      <c r="N226" s="11">
        <f t="shared" si="30"/>
        <v>1</v>
      </c>
      <c r="O226" s="11">
        <f t="shared" si="31"/>
        <v>1</v>
      </c>
      <c r="P226" s="11"/>
      <c r="Q226" s="11"/>
    </row>
    <row r="227" spans="1:17" ht="15.75" customHeight="1" x14ac:dyDescent="0.2">
      <c r="A227" s="5">
        <v>45320</v>
      </c>
      <c r="B227" s="1">
        <v>612.32000700000003</v>
      </c>
      <c r="C227" s="1">
        <v>624.89001499999995</v>
      </c>
      <c r="D227" s="1">
        <v>609.07000700000003</v>
      </c>
      <c r="E227" s="1">
        <v>624.65002400000003</v>
      </c>
      <c r="F227" s="6">
        <f t="shared" si="32"/>
        <v>14.34002600000008</v>
      </c>
      <c r="G227" s="6">
        <f t="shared" si="28"/>
        <v>0</v>
      </c>
      <c r="H227" s="6">
        <f t="shared" si="33"/>
        <v>7.1645044138759744</v>
      </c>
      <c r="I227" s="6">
        <f t="shared" si="34"/>
        <v>1.566002839353458</v>
      </c>
      <c r="J227" s="3">
        <f t="shared" si="35"/>
        <v>82.06286537618773</v>
      </c>
      <c r="K227" s="6">
        <f>AVERAGE(INDEX(F:F,ROW()-$Q$1+1):INDEX(F:F,ROW()))</f>
        <v>8.027853785714294</v>
      </c>
      <c r="L227" s="6">
        <f>AVERAGE(INDEX(G:G,ROW()-$Q$1+1):INDEX(G:G,ROW()))</f>
        <v>0.73356842857143489</v>
      </c>
      <c r="M227" s="3">
        <f t="shared" si="29"/>
        <v>91.627290517111106</v>
      </c>
      <c r="N227" s="11">
        <f t="shared" si="30"/>
        <v>1</v>
      </c>
      <c r="O227" s="11">
        <f t="shared" si="31"/>
        <v>1</v>
      </c>
      <c r="P227" s="11"/>
      <c r="Q227" s="11"/>
    </row>
    <row r="228" spans="1:17" ht="15.75" customHeight="1" x14ac:dyDescent="0.2">
      <c r="A228" s="5">
        <v>45321</v>
      </c>
      <c r="B228" s="1">
        <v>629</v>
      </c>
      <c r="C228" s="1">
        <v>634.92999299999997</v>
      </c>
      <c r="D228" s="1">
        <v>622.59997599999997</v>
      </c>
      <c r="E228" s="1">
        <v>627.73999000000003</v>
      </c>
      <c r="F228" s="6">
        <f t="shared" si="32"/>
        <v>3.089966000000004</v>
      </c>
      <c r="G228" s="6">
        <f t="shared" si="28"/>
        <v>0</v>
      </c>
      <c r="H228" s="6">
        <f t="shared" si="33"/>
        <v>6.8734659557419766</v>
      </c>
      <c r="I228" s="6">
        <f t="shared" si="34"/>
        <v>1.454145493685354</v>
      </c>
      <c r="J228" s="3">
        <f t="shared" si="35"/>
        <v>82.538264392902818</v>
      </c>
      <c r="K228" s="6">
        <f>AVERAGE(INDEX(F:F,ROW()-$Q$1+1):INDEX(F:F,ROW()))</f>
        <v>7.6149945714285776</v>
      </c>
      <c r="L228" s="6">
        <f>AVERAGE(INDEX(G:G,ROW()-$Q$1+1):INDEX(G:G,ROW()))</f>
        <v>0.73356842857143489</v>
      </c>
      <c r="M228" s="3">
        <f t="shared" si="29"/>
        <v>91.213237193377665</v>
      </c>
      <c r="N228" s="11">
        <f t="shared" si="30"/>
        <v>1</v>
      </c>
      <c r="O228" s="11">
        <f t="shared" si="31"/>
        <v>1</v>
      </c>
      <c r="P228" s="11"/>
      <c r="Q228" s="11"/>
    </row>
    <row r="229" spans="1:17" ht="15.75" customHeight="1" x14ac:dyDescent="0.2">
      <c r="A229" s="5">
        <v>45322</v>
      </c>
      <c r="B229" s="1">
        <v>614.40002400000003</v>
      </c>
      <c r="C229" s="1">
        <v>622.69000200000005</v>
      </c>
      <c r="D229" s="1">
        <v>607</v>
      </c>
      <c r="E229" s="1">
        <v>615.27002000000005</v>
      </c>
      <c r="F229" s="6">
        <f t="shared" si="32"/>
        <v>0</v>
      </c>
      <c r="G229" s="6">
        <f t="shared" si="28"/>
        <v>12.469969999999989</v>
      </c>
      <c r="H229" s="6">
        <f t="shared" si="33"/>
        <v>6.3825041017604072</v>
      </c>
      <c r="I229" s="6">
        <f t="shared" si="34"/>
        <v>2.2409901012792566</v>
      </c>
      <c r="J229" s="3">
        <f t="shared" si="35"/>
        <v>74.012969122315425</v>
      </c>
      <c r="K229" s="6">
        <f>AVERAGE(INDEX(F:F,ROW()-$Q$1+1):INDEX(F:F,ROW()))</f>
        <v>6.7507105714285798</v>
      </c>
      <c r="L229" s="6">
        <f>AVERAGE(INDEX(G:G,ROW()-$Q$1+1):INDEX(G:G,ROW()))</f>
        <v>1.6242805714285768</v>
      </c>
      <c r="M229" s="3">
        <f t="shared" si="29"/>
        <v>80.605584606332513</v>
      </c>
      <c r="N229" s="11">
        <f t="shared" si="30"/>
        <v>1</v>
      </c>
      <c r="O229" s="11">
        <f t="shared" si="31"/>
        <v>1</v>
      </c>
      <c r="P229" s="11"/>
      <c r="Q229" s="11"/>
    </row>
    <row r="230" spans="1:17" ht="15.75" customHeight="1" x14ac:dyDescent="0.2">
      <c r="A230" s="5">
        <v>45323</v>
      </c>
      <c r="B230" s="1">
        <v>621</v>
      </c>
      <c r="C230" s="1">
        <v>631.90997300000004</v>
      </c>
      <c r="D230" s="1">
        <v>616.5</v>
      </c>
      <c r="E230" s="1">
        <v>630.27002000000005</v>
      </c>
      <c r="F230" s="6">
        <f t="shared" si="32"/>
        <v>15</v>
      </c>
      <c r="G230" s="6">
        <f t="shared" si="28"/>
        <v>0</v>
      </c>
      <c r="H230" s="6">
        <f t="shared" si="33"/>
        <v>6.9980395230632348</v>
      </c>
      <c r="I230" s="6">
        <f t="shared" si="34"/>
        <v>2.08091937975931</v>
      </c>
      <c r="J230" s="3">
        <f t="shared" si="35"/>
        <v>77.079757689922175</v>
      </c>
      <c r="K230" s="6">
        <f>AVERAGE(INDEX(F:F,ROW()-$Q$1+1):INDEX(F:F,ROW()))</f>
        <v>7.4849983571428664</v>
      </c>
      <c r="L230" s="6">
        <f>AVERAGE(INDEX(G:G,ROW()-$Q$1+1):INDEX(G:G,ROW()))</f>
        <v>1.6242805714285768</v>
      </c>
      <c r="M230" s="3">
        <f t="shared" si="29"/>
        <v>82.168944609501551</v>
      </c>
      <c r="N230" s="11">
        <f t="shared" si="30"/>
        <v>1</v>
      </c>
      <c r="O230" s="11">
        <f t="shared" si="31"/>
        <v>1</v>
      </c>
      <c r="P230" s="11"/>
      <c r="Q230" s="11"/>
    </row>
    <row r="231" spans="1:17" ht="15.75" customHeight="1" x14ac:dyDescent="0.2">
      <c r="A231" s="5">
        <v>45324</v>
      </c>
      <c r="B231" s="1">
        <v>639.73999000000003</v>
      </c>
      <c r="C231" s="1">
        <v>666</v>
      </c>
      <c r="D231" s="1">
        <v>636.90002400000003</v>
      </c>
      <c r="E231" s="1">
        <v>661.59997599999997</v>
      </c>
      <c r="F231" s="6">
        <f t="shared" si="32"/>
        <v>31.329955999999925</v>
      </c>
      <c r="G231" s="6">
        <f t="shared" si="28"/>
        <v>0</v>
      </c>
      <c r="H231" s="6">
        <f t="shared" si="33"/>
        <v>8.736033557130142</v>
      </c>
      <c r="I231" s="6">
        <f t="shared" si="34"/>
        <v>1.9322822812050735</v>
      </c>
      <c r="J231" s="3">
        <f t="shared" si="35"/>
        <v>81.887653960696724</v>
      </c>
      <c r="K231" s="6">
        <f>AVERAGE(INDEX(F:F,ROW()-$Q$1+1):INDEX(F:F,ROW()))</f>
        <v>9.7228523571428607</v>
      </c>
      <c r="L231" s="6">
        <f>AVERAGE(INDEX(G:G,ROW()-$Q$1+1):INDEX(G:G,ROW()))</f>
        <v>1.544280928571433</v>
      </c>
      <c r="M231" s="3">
        <f t="shared" si="29"/>
        <v>86.293932188328313</v>
      </c>
      <c r="N231" s="11">
        <f t="shared" si="30"/>
        <v>1</v>
      </c>
      <c r="O231" s="11">
        <f t="shared" si="31"/>
        <v>1</v>
      </c>
      <c r="P231" s="11"/>
      <c r="Q231" s="11"/>
    </row>
    <row r="232" spans="1:17" ht="15.75" customHeight="1" x14ac:dyDescent="0.2">
      <c r="A232" s="5">
        <v>45327</v>
      </c>
      <c r="B232" s="1">
        <v>682.25</v>
      </c>
      <c r="C232" s="1">
        <v>694.96997099999999</v>
      </c>
      <c r="D232" s="1">
        <v>672.04998799999998</v>
      </c>
      <c r="E232" s="1">
        <v>693.32000700000003</v>
      </c>
      <c r="F232" s="6">
        <f t="shared" si="32"/>
        <v>31.720031000000063</v>
      </c>
      <c r="G232" s="6">
        <f t="shared" si="28"/>
        <v>0</v>
      </c>
      <c r="H232" s="6">
        <f t="shared" si="33"/>
        <v>10.377747660192281</v>
      </c>
      <c r="I232" s="6">
        <f t="shared" si="34"/>
        <v>1.7942621182618541</v>
      </c>
      <c r="J232" s="3">
        <f t="shared" si="35"/>
        <v>85.259113729616729</v>
      </c>
      <c r="K232" s="6">
        <f>AVERAGE(INDEX(F:F,ROW()-$Q$1+1):INDEX(F:F,ROW()))</f>
        <v>10.794280928571434</v>
      </c>
      <c r="L232" s="6">
        <f>AVERAGE(INDEX(G:G,ROW()-$Q$1+1):INDEX(G:G,ROW()))</f>
        <v>1.544280928571433</v>
      </c>
      <c r="M232" s="3">
        <f t="shared" si="29"/>
        <v>87.484109198046937</v>
      </c>
      <c r="N232" s="11">
        <f t="shared" si="30"/>
        <v>1</v>
      </c>
      <c r="O232" s="11">
        <f t="shared" si="31"/>
        <v>1</v>
      </c>
      <c r="P232" s="11"/>
      <c r="Q232" s="11"/>
    </row>
    <row r="233" spans="1:17" ht="15.75" customHeight="1" x14ac:dyDescent="0.2">
      <c r="A233" s="5">
        <v>45328</v>
      </c>
      <c r="B233" s="1">
        <v>696.29998799999998</v>
      </c>
      <c r="C233" s="1">
        <v>697.53997800000002</v>
      </c>
      <c r="D233" s="1">
        <v>663</v>
      </c>
      <c r="E233" s="1">
        <v>682.22997999999995</v>
      </c>
      <c r="F233" s="6">
        <f t="shared" si="32"/>
        <v>0</v>
      </c>
      <c r="G233" s="6">
        <f t="shared" si="28"/>
        <v>11.090027000000077</v>
      </c>
      <c r="H233" s="6">
        <f t="shared" si="33"/>
        <v>9.6364799701785468</v>
      </c>
      <c r="I233" s="6">
        <f t="shared" si="34"/>
        <v>2.4582453241002984</v>
      </c>
      <c r="J233" s="3">
        <f t="shared" si="35"/>
        <v>79.675062770850033</v>
      </c>
      <c r="K233" s="6">
        <f>AVERAGE(INDEX(F:F,ROW()-$Q$1+1):INDEX(F:F,ROW()))</f>
        <v>10.794280928571434</v>
      </c>
      <c r="L233" s="6">
        <f>AVERAGE(INDEX(G:G,ROW()-$Q$1+1):INDEX(G:G,ROW()))</f>
        <v>2.1014272857142942</v>
      </c>
      <c r="M233" s="3">
        <f t="shared" si="29"/>
        <v>83.704444526851532</v>
      </c>
      <c r="N233" s="11">
        <f t="shared" si="30"/>
        <v>1</v>
      </c>
      <c r="O233" s="11">
        <f t="shared" si="31"/>
        <v>1</v>
      </c>
      <c r="P233" s="11"/>
      <c r="Q233" s="11"/>
    </row>
    <row r="234" spans="1:17" ht="15.75" customHeight="1" x14ac:dyDescent="0.2">
      <c r="A234" s="5">
        <v>45329</v>
      </c>
      <c r="B234" s="1">
        <v>683.19000200000005</v>
      </c>
      <c r="C234" s="1">
        <v>702.20001200000002</v>
      </c>
      <c r="D234" s="1">
        <v>676</v>
      </c>
      <c r="E234" s="1">
        <v>700.98999000000003</v>
      </c>
      <c r="F234" s="6">
        <f t="shared" si="32"/>
        <v>18.760010000000079</v>
      </c>
      <c r="G234" s="6">
        <f t="shared" si="28"/>
        <v>0</v>
      </c>
      <c r="H234" s="6">
        <f t="shared" si="33"/>
        <v>10.288160686594372</v>
      </c>
      <c r="I234" s="6">
        <f t="shared" si="34"/>
        <v>2.2826563723788484</v>
      </c>
      <c r="J234" s="3">
        <f t="shared" si="35"/>
        <v>81.841622850207202</v>
      </c>
      <c r="K234" s="6">
        <f>AVERAGE(INDEX(F:F,ROW()-$Q$1+1):INDEX(F:F,ROW()))</f>
        <v>11.38142607142858</v>
      </c>
      <c r="L234" s="6">
        <f>AVERAGE(INDEX(G:G,ROW()-$Q$1+1):INDEX(G:G,ROW()))</f>
        <v>2.1014272857142942</v>
      </c>
      <c r="M234" s="3">
        <f t="shared" si="29"/>
        <v>84.414075937412676</v>
      </c>
      <c r="N234" s="11">
        <f t="shared" si="30"/>
        <v>1</v>
      </c>
      <c r="O234" s="11">
        <f t="shared" si="31"/>
        <v>1</v>
      </c>
      <c r="P234" s="11"/>
      <c r="Q234" s="11"/>
    </row>
    <row r="235" spans="1:17" ht="15.75" customHeight="1" x14ac:dyDescent="0.2">
      <c r="A235" s="5">
        <v>45330</v>
      </c>
      <c r="B235" s="1">
        <v>700.73999000000003</v>
      </c>
      <c r="C235" s="1">
        <v>707.94000200000005</v>
      </c>
      <c r="D235" s="1">
        <v>694.54998799999998</v>
      </c>
      <c r="E235" s="1">
        <v>696.40997300000004</v>
      </c>
      <c r="F235" s="6">
        <f t="shared" si="32"/>
        <v>0</v>
      </c>
      <c r="G235" s="6">
        <f t="shared" ref="G235:G253" si="36">IF(E235-E234&lt;0,E234-E235,)</f>
        <v>4.580016999999998</v>
      </c>
      <c r="H235" s="6">
        <f t="shared" si="33"/>
        <v>9.5532920661233458</v>
      </c>
      <c r="I235" s="6">
        <f t="shared" si="34"/>
        <v>2.4467535600660733</v>
      </c>
      <c r="J235" s="3">
        <f t="shared" si="35"/>
        <v>79.610464524183371</v>
      </c>
      <c r="K235" s="6">
        <f>AVERAGE(INDEX(F:F,ROW()-$Q$1+1):INDEX(F:F,ROW()))</f>
        <v>9.6785713571428662</v>
      </c>
      <c r="L235" s="6">
        <f>AVERAGE(INDEX(G:G,ROW()-$Q$1+1):INDEX(G:G,ROW()))</f>
        <v>2.4285713571428653</v>
      </c>
      <c r="M235" s="3">
        <f t="shared" ref="M235:M253" si="37">100-(100/(1+(K235/L235)))</f>
        <v>79.941003303138643</v>
      </c>
      <c r="N235" s="11">
        <f t="shared" ref="N235:N253" si="38">IF(J235&gt;70,1,)</f>
        <v>1</v>
      </c>
      <c r="O235" s="11">
        <f t="shared" ref="O235:O253" si="39">IF(M235&gt;70,1,)</f>
        <v>1</v>
      </c>
      <c r="P235" s="11"/>
      <c r="Q235" s="11"/>
    </row>
    <row r="236" spans="1:17" ht="15.75" customHeight="1" x14ac:dyDescent="0.2">
      <c r="A236" s="5">
        <v>45331</v>
      </c>
      <c r="B236" s="1">
        <v>705.330017</v>
      </c>
      <c r="C236" s="1">
        <v>721.84997599999997</v>
      </c>
      <c r="D236" s="1">
        <v>702.11999500000002</v>
      </c>
      <c r="E236" s="1">
        <v>721.330017</v>
      </c>
      <c r="F236" s="6">
        <f t="shared" si="32"/>
        <v>24.920043999999962</v>
      </c>
      <c r="G236" s="6">
        <f t="shared" si="36"/>
        <v>0</v>
      </c>
      <c r="H236" s="6">
        <f t="shared" si="33"/>
        <v>10.650917204257389</v>
      </c>
      <c r="I236" s="6">
        <f t="shared" si="34"/>
        <v>2.2719854486327824</v>
      </c>
      <c r="J236" s="3">
        <f t="shared" si="35"/>
        <v>82.41892313469792</v>
      </c>
      <c r="K236" s="6">
        <f>AVERAGE(INDEX(F:F,ROW()-$Q$1+1):INDEX(F:F,ROW()))</f>
        <v>11.342145571428578</v>
      </c>
      <c r="L236" s="6">
        <f>AVERAGE(INDEX(G:G,ROW()-$Q$1+1):INDEX(G:G,ROW()))</f>
        <v>2.4285713571428653</v>
      </c>
      <c r="M236" s="3">
        <f t="shared" si="37"/>
        <v>82.364234413212927</v>
      </c>
      <c r="N236" s="11">
        <f t="shared" si="38"/>
        <v>1</v>
      </c>
      <c r="O236" s="11">
        <f t="shared" si="39"/>
        <v>1</v>
      </c>
      <c r="P236" s="11"/>
      <c r="Q236" s="11"/>
    </row>
    <row r="237" spans="1:17" ht="15.75" customHeight="1" x14ac:dyDescent="0.2">
      <c r="A237" s="5">
        <v>45334</v>
      </c>
      <c r="B237" s="1">
        <v>726</v>
      </c>
      <c r="C237" s="1">
        <v>746.10998500000005</v>
      </c>
      <c r="D237" s="1">
        <v>712.5</v>
      </c>
      <c r="E237" s="1">
        <v>722.47997999999995</v>
      </c>
      <c r="F237" s="6">
        <f t="shared" si="32"/>
        <v>1.149962999999957</v>
      </c>
      <c r="G237" s="6">
        <f t="shared" si="36"/>
        <v>0</v>
      </c>
      <c r="H237" s="6">
        <f t="shared" si="33"/>
        <v>9.9722776182390014</v>
      </c>
      <c r="I237" s="6">
        <f t="shared" si="34"/>
        <v>2.1097007737304407</v>
      </c>
      <c r="J237" s="3">
        <f t="shared" si="35"/>
        <v>82.538449372391682</v>
      </c>
      <c r="K237" s="6">
        <f>AVERAGE(INDEX(F:F,ROW()-$Q$1+1):INDEX(F:F,ROW()))</f>
        <v>11.26785707142858</v>
      </c>
      <c r="L237" s="6">
        <f>AVERAGE(INDEX(G:G,ROW()-$Q$1+1):INDEX(G:G,ROW()))</f>
        <v>2.4285713571428653</v>
      </c>
      <c r="M237" s="3">
        <f t="shared" si="37"/>
        <v>82.268579215317601</v>
      </c>
      <c r="N237" s="11">
        <f t="shared" si="38"/>
        <v>1</v>
      </c>
      <c r="O237" s="11">
        <f t="shared" si="39"/>
        <v>1</v>
      </c>
      <c r="P237" s="11"/>
      <c r="Q237" s="11"/>
    </row>
    <row r="238" spans="1:17" ht="15.75" customHeight="1" x14ac:dyDescent="0.2">
      <c r="A238" s="5">
        <v>45335</v>
      </c>
      <c r="B238" s="1">
        <v>704</v>
      </c>
      <c r="C238" s="1">
        <v>734.5</v>
      </c>
      <c r="D238" s="1">
        <v>696.20001200000002</v>
      </c>
      <c r="E238" s="1">
        <v>721.28002900000001</v>
      </c>
      <c r="F238" s="6">
        <f t="shared" si="32"/>
        <v>0</v>
      </c>
      <c r="G238" s="6">
        <f t="shared" si="36"/>
        <v>1.1999509999999418</v>
      </c>
      <c r="H238" s="6">
        <f t="shared" si="33"/>
        <v>9.259972074079073</v>
      </c>
      <c r="I238" s="6">
        <f t="shared" si="34"/>
        <v>2.0447186470354053</v>
      </c>
      <c r="J238" s="3">
        <f t="shared" si="35"/>
        <v>81.912652920116102</v>
      </c>
      <c r="K238" s="6">
        <f>AVERAGE(INDEX(F:F,ROW()-$Q$1+1):INDEX(F:F,ROW()))</f>
        <v>10.204284571428575</v>
      </c>
      <c r="L238" s="6">
        <f>AVERAGE(INDEX(G:G,ROW()-$Q$1+1):INDEX(G:G,ROW()))</f>
        <v>2.5142821428571471</v>
      </c>
      <c r="M238" s="3">
        <f t="shared" si="37"/>
        <v>80.231403432958686</v>
      </c>
      <c r="N238" s="11">
        <f t="shared" si="38"/>
        <v>1</v>
      </c>
      <c r="O238" s="11">
        <f t="shared" si="39"/>
        <v>1</v>
      </c>
      <c r="P238" s="11"/>
      <c r="Q238" s="11"/>
    </row>
    <row r="239" spans="1:17" ht="15.75" customHeight="1" x14ac:dyDescent="0.2">
      <c r="A239" s="5">
        <v>45336</v>
      </c>
      <c r="B239" s="1">
        <v>732.02002000000005</v>
      </c>
      <c r="C239" s="1">
        <v>742.35998500000005</v>
      </c>
      <c r="D239" s="1">
        <v>719.38000499999998</v>
      </c>
      <c r="E239" s="1">
        <v>739</v>
      </c>
      <c r="F239" s="6">
        <f t="shared" si="32"/>
        <v>17.719970999999987</v>
      </c>
      <c r="G239" s="6">
        <f t="shared" si="36"/>
        <v>0</v>
      </c>
      <c r="H239" s="6">
        <f t="shared" si="33"/>
        <v>9.8642577116448535</v>
      </c>
      <c r="I239" s="6">
        <f t="shared" si="34"/>
        <v>1.898667315104305</v>
      </c>
      <c r="J239" s="3">
        <f t="shared" si="35"/>
        <v>83.858884496953834</v>
      </c>
      <c r="K239" s="6">
        <f>AVERAGE(INDEX(F:F,ROW()-$Q$1+1):INDEX(F:F,ROW()))</f>
        <v>11.287854785714289</v>
      </c>
      <c r="L239" s="6">
        <f>AVERAGE(INDEX(G:G,ROW()-$Q$1+1):INDEX(G:G,ROW()))</f>
        <v>2.5142821428571471</v>
      </c>
      <c r="M239" s="3">
        <f t="shared" si="37"/>
        <v>81.783385023137981</v>
      </c>
      <c r="N239" s="11">
        <f t="shared" si="38"/>
        <v>1</v>
      </c>
      <c r="O239" s="11">
        <f t="shared" si="39"/>
        <v>1</v>
      </c>
      <c r="P239" s="11"/>
      <c r="Q239" s="11"/>
    </row>
    <row r="240" spans="1:17" ht="15.75" customHeight="1" x14ac:dyDescent="0.2">
      <c r="A240" s="5">
        <v>45337</v>
      </c>
      <c r="B240" s="1">
        <v>738.69000200000005</v>
      </c>
      <c r="C240" s="1">
        <v>739.75</v>
      </c>
      <c r="D240" s="1">
        <v>724</v>
      </c>
      <c r="E240" s="1">
        <v>726.580017</v>
      </c>
      <c r="F240" s="6">
        <f t="shared" si="32"/>
        <v>0</v>
      </c>
      <c r="G240" s="6">
        <f t="shared" si="36"/>
        <v>12.419983000000002</v>
      </c>
      <c r="H240" s="6">
        <f t="shared" si="33"/>
        <v>9.1596678750987923</v>
      </c>
      <c r="I240" s="6">
        <f t="shared" si="34"/>
        <v>2.650189864025426</v>
      </c>
      <c r="J240" s="3">
        <f t="shared" si="35"/>
        <v>77.559510685334004</v>
      </c>
      <c r="K240" s="6">
        <f>AVERAGE(INDEX(F:F,ROW()-$Q$1+1):INDEX(F:F,ROW()))</f>
        <v>11.287854785714289</v>
      </c>
      <c r="L240" s="6">
        <f>AVERAGE(INDEX(G:G,ROW()-$Q$1+1):INDEX(G:G,ROW()))</f>
        <v>2.982853428571429</v>
      </c>
      <c r="M240" s="3">
        <f t="shared" si="37"/>
        <v>79.098070090274575</v>
      </c>
      <c r="N240" s="11">
        <f t="shared" si="38"/>
        <v>1</v>
      </c>
      <c r="O240" s="11">
        <f t="shared" si="39"/>
        <v>1</v>
      </c>
      <c r="P240" s="11"/>
      <c r="Q240" s="11"/>
    </row>
    <row r="241" spans="1:17" ht="15.75" customHeight="1" x14ac:dyDescent="0.2">
      <c r="A241" s="5">
        <v>45338</v>
      </c>
      <c r="B241" s="1">
        <v>741</v>
      </c>
      <c r="C241" s="1">
        <v>744.02002000000005</v>
      </c>
      <c r="D241" s="1">
        <v>725.01000999999997</v>
      </c>
      <c r="E241" s="1">
        <v>726.13000499999998</v>
      </c>
      <c r="F241" s="6">
        <f t="shared" si="32"/>
        <v>0</v>
      </c>
      <c r="G241" s="6">
        <f t="shared" si="36"/>
        <v>0.45001200000001518</v>
      </c>
      <c r="H241" s="6">
        <f t="shared" si="33"/>
        <v>8.5054058840203073</v>
      </c>
      <c r="I241" s="6">
        <f t="shared" si="34"/>
        <v>2.4930343023093253</v>
      </c>
      <c r="J241" s="3">
        <f t="shared" si="35"/>
        <v>77.332837565384864</v>
      </c>
      <c r="K241" s="6">
        <f>AVERAGE(INDEX(F:F,ROW()-$Q$1+1):INDEX(F:F,ROW()))</f>
        <v>10.263567214285713</v>
      </c>
      <c r="L241" s="6">
        <f>AVERAGE(INDEX(G:G,ROW()-$Q$1+1):INDEX(G:G,ROW()))</f>
        <v>3.0149971428571445</v>
      </c>
      <c r="M241" s="3">
        <f t="shared" si="37"/>
        <v>77.29425364244814</v>
      </c>
      <c r="N241" s="11">
        <f t="shared" si="38"/>
        <v>1</v>
      </c>
      <c r="O241" s="11">
        <f t="shared" si="39"/>
        <v>1</v>
      </c>
      <c r="P241" s="11"/>
      <c r="Q241" s="11"/>
    </row>
    <row r="242" spans="1:17" ht="15.75" customHeight="1" x14ac:dyDescent="0.2">
      <c r="A242" s="5">
        <v>45342</v>
      </c>
      <c r="B242" s="1">
        <v>719.46997099999999</v>
      </c>
      <c r="C242" s="1">
        <v>719.55999799999995</v>
      </c>
      <c r="D242" s="1">
        <v>677.34002699999996</v>
      </c>
      <c r="E242" s="1">
        <v>694.52002000000005</v>
      </c>
      <c r="F242" s="6">
        <f t="shared" si="32"/>
        <v>0</v>
      </c>
      <c r="G242" s="6">
        <f t="shared" si="36"/>
        <v>31.609984999999938</v>
      </c>
      <c r="H242" s="6">
        <f t="shared" si="33"/>
        <v>7.8978768923045717</v>
      </c>
      <c r="I242" s="6">
        <f t="shared" si="34"/>
        <v>4.5728164950015113</v>
      </c>
      <c r="J242" s="3">
        <f t="shared" si="35"/>
        <v>63.331497672325256</v>
      </c>
      <c r="K242" s="6">
        <f>AVERAGE(INDEX(F:F,ROW()-$Q$1+1):INDEX(F:F,ROW()))</f>
        <v>10.042855357142855</v>
      </c>
      <c r="L242" s="6">
        <f>AVERAGE(INDEX(G:G,ROW()-$Q$1+1):INDEX(G:G,ROW()))</f>
        <v>5.2728532142857114</v>
      </c>
      <c r="M242" s="3">
        <f t="shared" si="37"/>
        <v>65.572254201008946</v>
      </c>
      <c r="N242" s="11">
        <f t="shared" si="38"/>
        <v>0</v>
      </c>
      <c r="O242" s="11">
        <f t="shared" si="39"/>
        <v>0</v>
      </c>
      <c r="P242" s="11"/>
      <c r="Q242" s="11"/>
    </row>
    <row r="243" spans="1:17" ht="15.75" customHeight="1" x14ac:dyDescent="0.2">
      <c r="A243" s="5">
        <v>45343</v>
      </c>
      <c r="B243" s="1">
        <v>680.05999799999995</v>
      </c>
      <c r="C243" s="1">
        <v>688.88000499999998</v>
      </c>
      <c r="D243" s="1">
        <v>662.47997999999995</v>
      </c>
      <c r="E243" s="1">
        <v>674.71997099999999</v>
      </c>
      <c r="F243" s="6">
        <f t="shared" si="32"/>
        <v>0</v>
      </c>
      <c r="G243" s="6">
        <f t="shared" si="36"/>
        <v>19.800049000000058</v>
      </c>
      <c r="H243" s="6">
        <f t="shared" si="33"/>
        <v>7.3337428285685311</v>
      </c>
      <c r="I243" s="6">
        <f t="shared" si="34"/>
        <v>5.6604759596442644</v>
      </c>
      <c r="J243" s="3">
        <f t="shared" si="35"/>
        <v>56.438505062120804</v>
      </c>
      <c r="K243" s="6">
        <f>AVERAGE(INDEX(F:F,ROW()-$Q$1+1):INDEX(F:F,ROW()))</f>
        <v>10.042855357142855</v>
      </c>
      <c r="L243" s="6">
        <f>AVERAGE(INDEX(G:G,ROW()-$Q$1+1):INDEX(G:G,ROW()))</f>
        <v>5.7964302857142878</v>
      </c>
      <c r="M243" s="3">
        <f t="shared" si="37"/>
        <v>63.40472407397845</v>
      </c>
      <c r="N243" s="11">
        <f t="shared" si="38"/>
        <v>0</v>
      </c>
      <c r="O243" s="11">
        <f t="shared" si="39"/>
        <v>0</v>
      </c>
      <c r="P243" s="11"/>
      <c r="Q243" s="11"/>
    </row>
    <row r="244" spans="1:17" ht="15.75" customHeight="1" x14ac:dyDescent="0.2">
      <c r="A244" s="5">
        <v>45344</v>
      </c>
      <c r="B244" s="1">
        <v>750.25</v>
      </c>
      <c r="C244" s="1">
        <v>785.75</v>
      </c>
      <c r="D244" s="1">
        <v>742.20001200000002</v>
      </c>
      <c r="E244" s="1">
        <v>785.38000499999998</v>
      </c>
      <c r="F244" s="6">
        <f t="shared" si="32"/>
        <v>110.660034</v>
      </c>
      <c r="G244" s="6">
        <f t="shared" si="36"/>
        <v>0</v>
      </c>
      <c r="H244" s="6">
        <f t="shared" si="33"/>
        <v>14.714192197956493</v>
      </c>
      <c r="I244" s="6">
        <f t="shared" si="34"/>
        <v>5.2561562482411031</v>
      </c>
      <c r="J244" s="3">
        <f t="shared" si="35"/>
        <v>73.680197606958188</v>
      </c>
      <c r="K244" s="6">
        <f>AVERAGE(INDEX(F:F,ROW()-$Q$1+1):INDEX(F:F,ROW()))</f>
        <v>16.875714928571426</v>
      </c>
      <c r="L244" s="6">
        <f>AVERAGE(INDEX(G:G,ROW()-$Q$1+1):INDEX(G:G,ROW()))</f>
        <v>5.7964302857142878</v>
      </c>
      <c r="M244" s="3">
        <f t="shared" si="37"/>
        <v>74.433692837932426</v>
      </c>
      <c r="N244" s="11">
        <f t="shared" si="38"/>
        <v>1</v>
      </c>
      <c r="O244" s="11">
        <f t="shared" si="39"/>
        <v>1</v>
      </c>
      <c r="P244" s="11"/>
      <c r="Q244" s="11"/>
    </row>
    <row r="245" spans="1:17" ht="15.75" customHeight="1" x14ac:dyDescent="0.2">
      <c r="A245" s="5">
        <v>45345</v>
      </c>
      <c r="B245" s="1">
        <v>807.90002400000003</v>
      </c>
      <c r="C245" s="1">
        <v>823.94000200000005</v>
      </c>
      <c r="D245" s="1">
        <v>775.70001200000002</v>
      </c>
      <c r="E245" s="1">
        <v>788.169983</v>
      </c>
      <c r="F245" s="6">
        <f t="shared" si="32"/>
        <v>2.7899780000000192</v>
      </c>
      <c r="G245" s="6">
        <f t="shared" si="36"/>
        <v>0</v>
      </c>
      <c r="H245" s="6">
        <f t="shared" si="33"/>
        <v>13.862462612388173</v>
      </c>
      <c r="I245" s="6">
        <f t="shared" si="34"/>
        <v>4.8807165162238819</v>
      </c>
      <c r="J245" s="3">
        <f t="shared" si="35"/>
        <v>73.960039101513388</v>
      </c>
      <c r="K245" s="6">
        <f>AVERAGE(INDEX(F:F,ROW()-$Q$1+1):INDEX(F:F,ROW()))</f>
        <v>14.837145071428576</v>
      </c>
      <c r="L245" s="6">
        <f>AVERAGE(INDEX(G:G,ROW()-$Q$1+1):INDEX(G:G,ROW()))</f>
        <v>5.7964302857142878</v>
      </c>
      <c r="M245" s="3">
        <f t="shared" si="37"/>
        <v>71.907775625964419</v>
      </c>
      <c r="N245" s="11">
        <f t="shared" si="38"/>
        <v>1</v>
      </c>
      <c r="O245" s="11">
        <f t="shared" si="39"/>
        <v>1</v>
      </c>
      <c r="P245" s="11"/>
      <c r="Q245" s="11"/>
    </row>
    <row r="246" spans="1:17" ht="15.75" customHeight="1" x14ac:dyDescent="0.2">
      <c r="A246" s="5">
        <v>45348</v>
      </c>
      <c r="B246" s="1">
        <v>797</v>
      </c>
      <c r="C246" s="1">
        <v>806.46002199999998</v>
      </c>
      <c r="D246" s="1">
        <v>785.04998799999998</v>
      </c>
      <c r="E246" s="1">
        <v>790.919983</v>
      </c>
      <c r="F246" s="6">
        <f t="shared" si="32"/>
        <v>2.75</v>
      </c>
      <c r="G246" s="6">
        <f t="shared" si="36"/>
        <v>0</v>
      </c>
      <c r="H246" s="6">
        <f t="shared" si="33"/>
        <v>13.068715282931874</v>
      </c>
      <c r="I246" s="6">
        <f t="shared" si="34"/>
        <v>4.5320939079221763</v>
      </c>
      <c r="J246" s="3">
        <f t="shared" si="35"/>
        <v>74.25065030375309</v>
      </c>
      <c r="K246" s="6">
        <f>AVERAGE(INDEX(F:F,ROW()-$Q$1+1):INDEX(F:F,ROW()))</f>
        <v>12.767857142857142</v>
      </c>
      <c r="L246" s="6">
        <f>AVERAGE(INDEX(G:G,ROW()-$Q$1+1):INDEX(G:G,ROW()))</f>
        <v>5.7964302857142878</v>
      </c>
      <c r="M246" s="3">
        <f t="shared" si="37"/>
        <v>68.776446130685997</v>
      </c>
      <c r="N246" s="11">
        <f t="shared" si="38"/>
        <v>1</v>
      </c>
      <c r="O246" s="11">
        <f t="shared" si="39"/>
        <v>0</v>
      </c>
      <c r="P246" s="11"/>
      <c r="Q246" s="11"/>
    </row>
    <row r="247" spans="1:17" ht="15.75" customHeight="1" x14ac:dyDescent="0.2">
      <c r="A247" s="5">
        <v>45349</v>
      </c>
      <c r="B247" s="1">
        <v>793.80999799999995</v>
      </c>
      <c r="C247" s="1">
        <v>794.79998799999998</v>
      </c>
      <c r="D247" s="1">
        <v>771.61999500000002</v>
      </c>
      <c r="E247" s="1">
        <v>787.01000999999997</v>
      </c>
      <c r="F247" s="6">
        <f t="shared" si="32"/>
        <v>0</v>
      </c>
      <c r="G247" s="6">
        <f t="shared" si="36"/>
        <v>3.9099730000000363</v>
      </c>
      <c r="H247" s="6">
        <f t="shared" si="33"/>
        <v>12.135235619865313</v>
      </c>
      <c r="I247" s="6">
        <f t="shared" si="34"/>
        <v>4.4876567002134529</v>
      </c>
      <c r="J247" s="3">
        <f t="shared" si="35"/>
        <v>73.003153640159127</v>
      </c>
      <c r="K247" s="6">
        <f>AVERAGE(INDEX(F:F,ROW()-$Q$1+1):INDEX(F:F,ROW()))</f>
        <v>12.767857142857142</v>
      </c>
      <c r="L247" s="6">
        <f>AVERAGE(INDEX(G:G,ROW()-$Q$1+1):INDEX(G:G,ROW()))</f>
        <v>5.2835692857142851</v>
      </c>
      <c r="M247" s="3">
        <f t="shared" si="37"/>
        <v>70.730461071200665</v>
      </c>
      <c r="N247" s="11">
        <f t="shared" si="38"/>
        <v>1</v>
      </c>
      <c r="O247" s="11">
        <f t="shared" si="39"/>
        <v>1</v>
      </c>
      <c r="P247" s="11"/>
      <c r="Q247" s="11"/>
    </row>
    <row r="248" spans="1:17" ht="15.75" customHeight="1" x14ac:dyDescent="0.2">
      <c r="A248" s="5">
        <v>45350</v>
      </c>
      <c r="B248" s="1">
        <v>776.20001200000002</v>
      </c>
      <c r="C248" s="1">
        <v>789.330017</v>
      </c>
      <c r="D248" s="1">
        <v>771.25</v>
      </c>
      <c r="E248" s="1">
        <v>776.63000499999998</v>
      </c>
      <c r="F248" s="6">
        <f t="shared" si="32"/>
        <v>0</v>
      </c>
      <c r="G248" s="6">
        <f t="shared" si="36"/>
        <v>10.380004999999983</v>
      </c>
      <c r="H248" s="6">
        <f t="shared" si="33"/>
        <v>11.26843307558922</v>
      </c>
      <c r="I248" s="6">
        <f t="shared" si="34"/>
        <v>4.9085387216267762</v>
      </c>
      <c r="J248" s="3">
        <f t="shared" si="35"/>
        <v>69.65724621915011</v>
      </c>
      <c r="K248" s="6">
        <f>AVERAGE(INDEX(F:F,ROW()-$Q$1+1):INDEX(F:F,ROW()))</f>
        <v>11.427856428571422</v>
      </c>
      <c r="L248" s="6">
        <f>AVERAGE(INDEX(G:G,ROW()-$Q$1+1):INDEX(G:G,ROW()))</f>
        <v>6.0249982142857119</v>
      </c>
      <c r="M248" s="3">
        <f t="shared" si="37"/>
        <v>65.478436980213203</v>
      </c>
      <c r="N248" s="11">
        <f t="shared" si="38"/>
        <v>0</v>
      </c>
      <c r="O248" s="11">
        <f t="shared" si="39"/>
        <v>0</v>
      </c>
      <c r="P248" s="11"/>
      <c r="Q248" s="11"/>
    </row>
    <row r="249" spans="1:17" ht="15.75" customHeight="1" x14ac:dyDescent="0.2">
      <c r="A249" s="5">
        <v>45351</v>
      </c>
      <c r="B249" s="1">
        <v>790.94000200000005</v>
      </c>
      <c r="C249" s="1">
        <v>799.90002400000003</v>
      </c>
      <c r="D249" s="1">
        <v>783.5</v>
      </c>
      <c r="E249" s="1">
        <v>791.11999500000002</v>
      </c>
      <c r="F249" s="6">
        <f t="shared" si="32"/>
        <v>14.489990000000034</v>
      </c>
      <c r="G249" s="6">
        <f t="shared" si="36"/>
        <v>0</v>
      </c>
      <c r="H249" s="6">
        <f t="shared" si="33"/>
        <v>11.498544284475708</v>
      </c>
      <c r="I249" s="6">
        <f t="shared" si="34"/>
        <v>4.5579288129391493</v>
      </c>
      <c r="J249" s="3">
        <f t="shared" si="35"/>
        <v>71.613138294530003</v>
      </c>
      <c r="K249" s="6">
        <f>AVERAGE(INDEX(F:F,ROW()-$Q$1+1):INDEX(F:F,ROW()))</f>
        <v>12.462855714285711</v>
      </c>
      <c r="L249" s="6">
        <f>AVERAGE(INDEX(G:G,ROW()-$Q$1+1):INDEX(G:G,ROW()))</f>
        <v>5.6978541428571408</v>
      </c>
      <c r="M249" s="3">
        <f t="shared" si="37"/>
        <v>68.625377599895415</v>
      </c>
      <c r="N249" s="11">
        <f t="shared" si="38"/>
        <v>1</v>
      </c>
      <c r="O249" s="11">
        <f t="shared" si="39"/>
        <v>0</v>
      </c>
      <c r="P249" s="11"/>
      <c r="Q249" s="11"/>
    </row>
    <row r="250" spans="1:17" ht="15.75" customHeight="1" x14ac:dyDescent="0.2">
      <c r="A250" s="5">
        <v>45352</v>
      </c>
      <c r="B250" s="1">
        <v>800</v>
      </c>
      <c r="C250" s="1">
        <v>823</v>
      </c>
      <c r="D250" s="1">
        <v>794.34997599999997</v>
      </c>
      <c r="E250" s="1">
        <v>822.78997800000002</v>
      </c>
      <c r="F250" s="6">
        <f t="shared" si="32"/>
        <v>31.669983000000002</v>
      </c>
      <c r="G250" s="6">
        <f t="shared" si="36"/>
        <v>0</v>
      </c>
      <c r="H250" s="6">
        <f t="shared" si="33"/>
        <v>12.939361335584586</v>
      </c>
      <c r="I250" s="6">
        <f t="shared" si="34"/>
        <v>4.2323624691577812</v>
      </c>
      <c r="J250" s="3">
        <f t="shared" si="35"/>
        <v>75.352722200266726</v>
      </c>
      <c r="K250" s="6">
        <f>AVERAGE(INDEX(F:F,ROW()-$Q$1+1):INDEX(F:F,ROW()))</f>
        <v>12.944994214285714</v>
      </c>
      <c r="L250" s="6">
        <f>AVERAGE(INDEX(G:G,ROW()-$Q$1+1):INDEX(G:G,ROW()))</f>
        <v>5.6978541428571408</v>
      </c>
      <c r="M250" s="3">
        <f t="shared" si="37"/>
        <v>69.436783297794435</v>
      </c>
      <c r="N250" s="11">
        <f t="shared" si="38"/>
        <v>1</v>
      </c>
      <c r="O250" s="11">
        <f t="shared" si="39"/>
        <v>0</v>
      </c>
      <c r="P250" s="11"/>
      <c r="Q250" s="11"/>
    </row>
    <row r="251" spans="1:17" ht="15.75" customHeight="1" x14ac:dyDescent="0.2">
      <c r="A251" s="5">
        <v>45355</v>
      </c>
      <c r="B251" s="1">
        <v>841.29998799999998</v>
      </c>
      <c r="C251" s="1">
        <v>876.95001200000002</v>
      </c>
      <c r="D251" s="1">
        <v>837.19000200000005</v>
      </c>
      <c r="E251" s="1">
        <v>852.36999500000002</v>
      </c>
      <c r="F251" s="6">
        <f t="shared" si="32"/>
        <v>29.580016999999998</v>
      </c>
      <c r="G251" s="6">
        <f t="shared" si="36"/>
        <v>0</v>
      </c>
      <c r="H251" s="6">
        <f t="shared" si="33"/>
        <v>14.127979597328544</v>
      </c>
      <c r="I251" s="6">
        <f t="shared" si="34"/>
        <v>3.9300508642179399</v>
      </c>
      <c r="J251" s="3">
        <f t="shared" si="35"/>
        <v>78.236547598107379</v>
      </c>
      <c r="K251" s="6">
        <f>AVERAGE(INDEX(F:F,ROW()-$Q$1+1):INDEX(F:F,ROW()))</f>
        <v>14.975712357142859</v>
      </c>
      <c r="L251" s="6">
        <f>AVERAGE(INDEX(G:G,ROW()-$Q$1+1):INDEX(G:G,ROW()))</f>
        <v>5.6978541428571408</v>
      </c>
      <c r="M251" s="3">
        <f t="shared" si="37"/>
        <v>72.438939634062933</v>
      </c>
      <c r="N251" s="11">
        <f t="shared" si="38"/>
        <v>1</v>
      </c>
      <c r="O251" s="11">
        <f t="shared" si="39"/>
        <v>1</v>
      </c>
      <c r="P251" s="11"/>
      <c r="Q251" s="11"/>
    </row>
    <row r="252" spans="1:17" ht="15.75" customHeight="1" x14ac:dyDescent="0.2">
      <c r="A252" s="5">
        <v>45356</v>
      </c>
      <c r="B252" s="1">
        <v>852.70001200000002</v>
      </c>
      <c r="C252" s="1">
        <v>860.96997099999999</v>
      </c>
      <c r="D252" s="1">
        <v>834.169983</v>
      </c>
      <c r="E252" s="1">
        <v>859.64001499999995</v>
      </c>
      <c r="F252" s="6">
        <f t="shared" si="32"/>
        <v>7.2700199999999313</v>
      </c>
      <c r="G252" s="6">
        <f t="shared" si="36"/>
        <v>0</v>
      </c>
      <c r="H252" s="6">
        <f t="shared" si="33"/>
        <v>13.638125340376501</v>
      </c>
      <c r="I252" s="6">
        <f t="shared" si="34"/>
        <v>3.6493329453452299</v>
      </c>
      <c r="J252" s="3">
        <f t="shared" si="35"/>
        <v>78.890286327635962</v>
      </c>
      <c r="K252" s="6">
        <f>AVERAGE(INDEX(F:F,ROW()-$Q$1+1):INDEX(F:F,ROW()))</f>
        <v>15.494999499999997</v>
      </c>
      <c r="L252" s="6">
        <f>AVERAGE(INDEX(G:G,ROW()-$Q$1+1):INDEX(G:G,ROW()))</f>
        <v>5.6121433571428598</v>
      </c>
      <c r="M252" s="3">
        <f t="shared" si="37"/>
        <v>73.411165143824007</v>
      </c>
      <c r="N252" s="11">
        <f t="shared" si="38"/>
        <v>1</v>
      </c>
      <c r="O252" s="11">
        <f t="shared" si="39"/>
        <v>1</v>
      </c>
      <c r="P252" s="11"/>
      <c r="Q252" s="11"/>
    </row>
    <row r="253" spans="1:17" ht="15.75" customHeight="1" x14ac:dyDescent="0.2">
      <c r="A253" s="5">
        <v>45357</v>
      </c>
      <c r="B253" s="1">
        <v>880.21997099999999</v>
      </c>
      <c r="C253" s="1">
        <v>897.23999000000003</v>
      </c>
      <c r="D253" s="1">
        <v>870.29998799999998</v>
      </c>
      <c r="E253" s="1">
        <v>887</v>
      </c>
      <c r="F253" s="6">
        <f t="shared" si="32"/>
        <v>27.359985000000052</v>
      </c>
      <c r="G253" s="6">
        <f t="shared" si="36"/>
        <v>0</v>
      </c>
      <c r="H253" s="6">
        <f t="shared" si="33"/>
        <v>14.618258173206755</v>
      </c>
      <c r="I253" s="6">
        <f t="shared" si="34"/>
        <v>3.3886663063919995</v>
      </c>
      <c r="J253" s="3">
        <f t="shared" si="35"/>
        <v>81.181315497650672</v>
      </c>
      <c r="K253" s="6">
        <f>AVERAGE(INDEX(F:F,ROW()-$Q$1+1):INDEX(F:F,ROW()))</f>
        <v>16.183571928571432</v>
      </c>
      <c r="L253" s="6">
        <f>AVERAGE(INDEX(G:G,ROW()-$Q$1+1):INDEX(G:G,ROW()))</f>
        <v>5.6121433571428598</v>
      </c>
      <c r="M253" s="3">
        <f t="shared" si="37"/>
        <v>74.251162287748997</v>
      </c>
      <c r="N253" s="11">
        <f t="shared" si="38"/>
        <v>1</v>
      </c>
      <c r="O253" s="11">
        <f t="shared" si="39"/>
        <v>1</v>
      </c>
      <c r="P253" s="11"/>
      <c r="Q253" s="11"/>
    </row>
  </sheetData>
  <hyperlinks>
    <hyperlink ref="T1" r:id="rId1" display="Full List of Templates" xr:uid="{577EDE45-F8AD-4466-A347-824287293144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cp:lastModifiedBy>SERGII IERMOLAIEV</cp:lastModifiedBy>
  <dcterms:created xsi:type="dcterms:W3CDTF">2023-01-26T12:28:16Z</dcterms:created>
  <dcterms:modified xsi:type="dcterms:W3CDTF">2025-01-23T19:14:05Z</dcterms:modified>
</cp:coreProperties>
</file>