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71" documentId="13_ncr:1_{256F02B6-DC2D-4952-8B4F-17001B779FB0}" xr6:coauthVersionLast="47" xr6:coauthVersionMax="47" xr10:uidLastSave="{3CFC25CE-A230-4471-AC14-DFCFBAF13CC8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I149" i="1" s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I157" i="1" s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I177" i="1" s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I185" i="1" s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I193" i="1" s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I201" i="1" s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I209" i="1" s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I217" i="1" s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I225" i="1" s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I233" i="1" s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I241" i="1" s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G5" i="1"/>
  <c r="F5" i="1"/>
  <c r="I251" i="1" l="1"/>
  <c r="I243" i="1"/>
  <c r="I237" i="1"/>
  <c r="I227" i="1"/>
  <c r="I223" i="1"/>
  <c r="I207" i="1"/>
  <c r="I195" i="1"/>
  <c r="I187" i="1"/>
  <c r="I179" i="1"/>
  <c r="I165" i="1"/>
  <c r="I141" i="1"/>
  <c r="I253" i="1"/>
  <c r="I245" i="1"/>
  <c r="I239" i="1"/>
  <c r="I231" i="1"/>
  <c r="I221" i="1"/>
  <c r="I213" i="1"/>
  <c r="I203" i="1"/>
  <c r="I197" i="1"/>
  <c r="I189" i="1"/>
  <c r="I181" i="1"/>
  <c r="I173" i="1"/>
  <c r="I249" i="1"/>
  <c r="I235" i="1"/>
  <c r="I229" i="1"/>
  <c r="I219" i="1"/>
  <c r="I211" i="1"/>
  <c r="I199" i="1"/>
  <c r="I191" i="1"/>
  <c r="I183" i="1"/>
  <c r="I175" i="1"/>
  <c r="I139" i="1"/>
  <c r="H248" i="1"/>
  <c r="H226" i="1"/>
  <c r="H146" i="1"/>
  <c r="H126" i="1"/>
  <c r="H122" i="1"/>
  <c r="H118" i="1"/>
  <c r="H114" i="1"/>
  <c r="H110" i="1"/>
  <c r="H106" i="1"/>
  <c r="H100" i="1"/>
  <c r="H92" i="1"/>
  <c r="H84" i="1"/>
  <c r="H76" i="1"/>
  <c r="H68" i="1"/>
  <c r="H52" i="1"/>
  <c r="H44" i="1"/>
  <c r="H36" i="1"/>
  <c r="H253" i="1"/>
  <c r="H246" i="1"/>
  <c r="H238" i="1"/>
  <c r="H232" i="1"/>
  <c r="H222" i="1"/>
  <c r="H216" i="1"/>
  <c r="H208" i="1"/>
  <c r="H200" i="1"/>
  <c r="H194" i="1"/>
  <c r="H186" i="1"/>
  <c r="H178" i="1"/>
  <c r="H170" i="1"/>
  <c r="H162" i="1"/>
  <c r="H156" i="1"/>
  <c r="J156" i="1" s="1"/>
  <c r="H150" i="1"/>
  <c r="H142" i="1"/>
  <c r="H138" i="1"/>
  <c r="H130" i="1"/>
  <c r="H252" i="1"/>
  <c r="H244" i="1"/>
  <c r="H236" i="1"/>
  <c r="H230" i="1"/>
  <c r="H224" i="1"/>
  <c r="H218" i="1"/>
  <c r="H212" i="1"/>
  <c r="H204" i="1"/>
  <c r="J204" i="1" s="1"/>
  <c r="H196" i="1"/>
  <c r="H188" i="1"/>
  <c r="H180" i="1"/>
  <c r="H172" i="1"/>
  <c r="J172" i="1" s="1"/>
  <c r="H164" i="1"/>
  <c r="H158" i="1"/>
  <c r="H154" i="1"/>
  <c r="H144" i="1"/>
  <c r="H136" i="1"/>
  <c r="H251" i="1"/>
  <c r="J251" i="1" s="1"/>
  <c r="H171" i="1"/>
  <c r="H163" i="1"/>
  <c r="J163" i="1" s="1"/>
  <c r="H155" i="1"/>
  <c r="H250" i="1"/>
  <c r="H249" i="1"/>
  <c r="H242" i="1"/>
  <c r="H234" i="1"/>
  <c r="H228" i="1"/>
  <c r="H220" i="1"/>
  <c r="H210" i="1"/>
  <c r="H202" i="1"/>
  <c r="H192" i="1"/>
  <c r="H184" i="1"/>
  <c r="H176" i="1"/>
  <c r="H166" i="1"/>
  <c r="H240" i="1"/>
  <c r="H214" i="1"/>
  <c r="H206" i="1"/>
  <c r="H198" i="1"/>
  <c r="H190" i="1"/>
  <c r="H182" i="1"/>
  <c r="H174" i="1"/>
  <c r="H168" i="1"/>
  <c r="H160" i="1"/>
  <c r="H152" i="1"/>
  <c r="H148" i="1"/>
  <c r="H147" i="1"/>
  <c r="H140" i="1"/>
  <c r="H134" i="1"/>
  <c r="H128" i="1"/>
  <c r="H120" i="1"/>
  <c r="H104" i="1"/>
  <c r="H98" i="1"/>
  <c r="H86" i="1"/>
  <c r="H80" i="1"/>
  <c r="H74" i="1"/>
  <c r="H66" i="1"/>
  <c r="H56" i="1"/>
  <c r="H48" i="1"/>
  <c r="H38" i="1"/>
  <c r="I137" i="1"/>
  <c r="I135" i="1"/>
  <c r="I133" i="1"/>
  <c r="I131" i="1"/>
  <c r="I129" i="1"/>
  <c r="I127" i="1"/>
  <c r="I125" i="1"/>
  <c r="I123" i="1"/>
  <c r="I121" i="1"/>
  <c r="I119" i="1"/>
  <c r="I117" i="1"/>
  <c r="I115" i="1"/>
  <c r="I113" i="1"/>
  <c r="I111" i="1"/>
  <c r="I109" i="1"/>
  <c r="I107" i="1"/>
  <c r="I105" i="1"/>
  <c r="I103" i="1"/>
  <c r="I101" i="1"/>
  <c r="I99" i="1"/>
  <c r="I97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247" i="1"/>
  <c r="I215" i="1"/>
  <c r="H60" i="1"/>
  <c r="H132" i="1"/>
  <c r="H112" i="1"/>
  <c r="H102" i="1"/>
  <c r="H96" i="1"/>
  <c r="H90" i="1"/>
  <c r="H78" i="1"/>
  <c r="H70" i="1"/>
  <c r="H64" i="1"/>
  <c r="H54" i="1"/>
  <c r="H50" i="1"/>
  <c r="H42" i="1"/>
  <c r="H34" i="1"/>
  <c r="H197" i="1"/>
  <c r="H193" i="1"/>
  <c r="J193" i="1" s="1"/>
  <c r="H189" i="1"/>
  <c r="J189" i="1" s="1"/>
  <c r="H185" i="1"/>
  <c r="J185" i="1" s="1"/>
  <c r="H181" i="1"/>
  <c r="J181" i="1" s="1"/>
  <c r="H177" i="1"/>
  <c r="J177" i="1" s="1"/>
  <c r="H173" i="1"/>
  <c r="J173" i="1" s="1"/>
  <c r="H167" i="1"/>
  <c r="H161" i="1"/>
  <c r="H157" i="1"/>
  <c r="J157" i="1" s="1"/>
  <c r="H149" i="1"/>
  <c r="J149" i="1" s="1"/>
  <c r="H145" i="1"/>
  <c r="H141" i="1"/>
  <c r="H139" i="1"/>
  <c r="H135" i="1"/>
  <c r="J135" i="1" s="1"/>
  <c r="H133" i="1"/>
  <c r="H131" i="1"/>
  <c r="H129" i="1"/>
  <c r="H127" i="1"/>
  <c r="J127" i="1" s="1"/>
  <c r="H125" i="1"/>
  <c r="H123" i="1"/>
  <c r="H121" i="1"/>
  <c r="H119" i="1"/>
  <c r="J119" i="1" s="1"/>
  <c r="H117" i="1"/>
  <c r="H115" i="1"/>
  <c r="H113" i="1"/>
  <c r="H111" i="1"/>
  <c r="J111" i="1" s="1"/>
  <c r="H109" i="1"/>
  <c r="H107" i="1"/>
  <c r="H105" i="1"/>
  <c r="H103" i="1"/>
  <c r="J103" i="1" s="1"/>
  <c r="H101" i="1"/>
  <c r="H99" i="1"/>
  <c r="H97" i="1"/>
  <c r="H95" i="1"/>
  <c r="J95" i="1" s="1"/>
  <c r="H93" i="1"/>
  <c r="H91" i="1"/>
  <c r="H89" i="1"/>
  <c r="H87" i="1"/>
  <c r="J87" i="1" s="1"/>
  <c r="H85" i="1"/>
  <c r="H83" i="1"/>
  <c r="H81" i="1"/>
  <c r="H79" i="1"/>
  <c r="J79" i="1" s="1"/>
  <c r="H77" i="1"/>
  <c r="H75" i="1"/>
  <c r="H73" i="1"/>
  <c r="H71" i="1"/>
  <c r="J71" i="1" s="1"/>
  <c r="H69" i="1"/>
  <c r="H67" i="1"/>
  <c r="H65" i="1"/>
  <c r="H63" i="1"/>
  <c r="J63" i="1" s="1"/>
  <c r="H61" i="1"/>
  <c r="H59" i="1"/>
  <c r="H57" i="1"/>
  <c r="H55" i="1"/>
  <c r="J55" i="1" s="1"/>
  <c r="H31" i="1"/>
  <c r="I205" i="1"/>
  <c r="H124" i="1"/>
  <c r="H116" i="1"/>
  <c r="H108" i="1"/>
  <c r="H94" i="1"/>
  <c r="H88" i="1"/>
  <c r="H82" i="1"/>
  <c r="H72" i="1"/>
  <c r="H62" i="1"/>
  <c r="H58" i="1"/>
  <c r="H46" i="1"/>
  <c r="H40" i="1"/>
  <c r="H32" i="1"/>
  <c r="I171" i="1"/>
  <c r="I169" i="1"/>
  <c r="I167" i="1"/>
  <c r="I163" i="1"/>
  <c r="I161" i="1"/>
  <c r="I159" i="1"/>
  <c r="I155" i="1"/>
  <c r="I153" i="1"/>
  <c r="I151" i="1"/>
  <c r="I147" i="1"/>
  <c r="I145" i="1"/>
  <c r="I143" i="1"/>
  <c r="H247" i="1"/>
  <c r="J247" i="1" s="1"/>
  <c r="H245" i="1"/>
  <c r="J245" i="1" s="1"/>
  <c r="H243" i="1"/>
  <c r="J243" i="1" s="1"/>
  <c r="H241" i="1"/>
  <c r="J241" i="1" s="1"/>
  <c r="H239" i="1"/>
  <c r="J239" i="1" s="1"/>
  <c r="H237" i="1"/>
  <c r="J237" i="1" s="1"/>
  <c r="H235" i="1"/>
  <c r="H233" i="1"/>
  <c r="J233" i="1" s="1"/>
  <c r="H231" i="1"/>
  <c r="J231" i="1" s="1"/>
  <c r="H229" i="1"/>
  <c r="J229" i="1" s="1"/>
  <c r="H227" i="1"/>
  <c r="H225" i="1"/>
  <c r="J225" i="1" s="1"/>
  <c r="H223" i="1"/>
  <c r="J223" i="1" s="1"/>
  <c r="H221" i="1"/>
  <c r="H219" i="1"/>
  <c r="J219" i="1" s="1"/>
  <c r="H217" i="1"/>
  <c r="J217" i="1" s="1"/>
  <c r="H215" i="1"/>
  <c r="H213" i="1"/>
  <c r="J213" i="1" s="1"/>
  <c r="H211" i="1"/>
  <c r="H209" i="1"/>
  <c r="J209" i="1" s="1"/>
  <c r="H207" i="1"/>
  <c r="J207" i="1" s="1"/>
  <c r="H205" i="1"/>
  <c r="J205" i="1" s="1"/>
  <c r="H203" i="1"/>
  <c r="J203" i="1" s="1"/>
  <c r="H201" i="1"/>
  <c r="J201" i="1" s="1"/>
  <c r="H199" i="1"/>
  <c r="H195" i="1"/>
  <c r="J195" i="1" s="1"/>
  <c r="H191" i="1"/>
  <c r="J191" i="1" s="1"/>
  <c r="H187" i="1"/>
  <c r="H183" i="1"/>
  <c r="J183" i="1" s="1"/>
  <c r="H179" i="1"/>
  <c r="J179" i="1" s="1"/>
  <c r="H175" i="1"/>
  <c r="H169" i="1"/>
  <c r="H165" i="1"/>
  <c r="J165" i="1" s="1"/>
  <c r="H159" i="1"/>
  <c r="H153" i="1"/>
  <c r="J153" i="1" s="1"/>
  <c r="H151" i="1"/>
  <c r="H143" i="1"/>
  <c r="J143" i="1" s="1"/>
  <c r="H137" i="1"/>
  <c r="I252" i="1"/>
  <c r="I250" i="1"/>
  <c r="I248" i="1"/>
  <c r="J248" i="1" s="1"/>
  <c r="I246" i="1"/>
  <c r="I244" i="1"/>
  <c r="I242" i="1"/>
  <c r="I240" i="1"/>
  <c r="I238" i="1"/>
  <c r="I236" i="1"/>
  <c r="I234" i="1"/>
  <c r="I232" i="1"/>
  <c r="I230" i="1"/>
  <c r="I228" i="1"/>
  <c r="I226" i="1"/>
  <c r="J226" i="1" s="1"/>
  <c r="I224" i="1"/>
  <c r="I222" i="1"/>
  <c r="I220" i="1"/>
  <c r="I218" i="1"/>
  <c r="I216" i="1"/>
  <c r="I214" i="1"/>
  <c r="I212" i="1"/>
  <c r="I210" i="1"/>
  <c r="I208" i="1"/>
  <c r="I206" i="1"/>
  <c r="I204" i="1"/>
  <c r="I202" i="1"/>
  <c r="I200" i="1"/>
  <c r="I198" i="1"/>
  <c r="I196" i="1"/>
  <c r="I194" i="1"/>
  <c r="I192" i="1"/>
  <c r="I190" i="1"/>
  <c r="I188" i="1"/>
  <c r="I186" i="1"/>
  <c r="I184" i="1"/>
  <c r="I182" i="1"/>
  <c r="I180" i="1"/>
  <c r="I178" i="1"/>
  <c r="I176" i="1"/>
  <c r="I174" i="1"/>
  <c r="I172" i="1"/>
  <c r="I170" i="1"/>
  <c r="I168" i="1"/>
  <c r="I166" i="1"/>
  <c r="I164" i="1"/>
  <c r="I162" i="1"/>
  <c r="I160" i="1"/>
  <c r="I158" i="1"/>
  <c r="I156" i="1"/>
  <c r="I154" i="1"/>
  <c r="I152" i="1"/>
  <c r="I150" i="1"/>
  <c r="I148" i="1"/>
  <c r="I146" i="1"/>
  <c r="I144" i="1"/>
  <c r="I142" i="1"/>
  <c r="I140" i="1"/>
  <c r="I138" i="1"/>
  <c r="I136" i="1"/>
  <c r="I134" i="1"/>
  <c r="I132" i="1"/>
  <c r="I130" i="1"/>
  <c r="I128" i="1"/>
  <c r="I126" i="1"/>
  <c r="I124" i="1"/>
  <c r="I122" i="1"/>
  <c r="J122" i="1" s="1"/>
  <c r="I120" i="1"/>
  <c r="I118" i="1"/>
  <c r="J118" i="1" s="1"/>
  <c r="I116" i="1"/>
  <c r="I114" i="1"/>
  <c r="I112" i="1"/>
  <c r="I110" i="1"/>
  <c r="I108" i="1"/>
  <c r="I106" i="1"/>
  <c r="J106" i="1" s="1"/>
  <c r="I104" i="1"/>
  <c r="I102" i="1"/>
  <c r="I100" i="1"/>
  <c r="J100" i="1" s="1"/>
  <c r="I98" i="1"/>
  <c r="I96" i="1"/>
  <c r="I94" i="1"/>
  <c r="I92" i="1"/>
  <c r="I90" i="1"/>
  <c r="I88" i="1"/>
  <c r="I86" i="1"/>
  <c r="I84" i="1"/>
  <c r="I82" i="1"/>
  <c r="I80" i="1"/>
  <c r="I78" i="1"/>
  <c r="I76" i="1"/>
  <c r="J76" i="1" s="1"/>
  <c r="I74" i="1"/>
  <c r="H53" i="1"/>
  <c r="H51" i="1"/>
  <c r="H49" i="1"/>
  <c r="J49" i="1" s="1"/>
  <c r="H47" i="1"/>
  <c r="H45" i="1"/>
  <c r="H43" i="1"/>
  <c r="H41" i="1"/>
  <c r="J41" i="1" s="1"/>
  <c r="H39" i="1"/>
  <c r="H37" i="1"/>
  <c r="H35" i="1"/>
  <c r="H33" i="1"/>
  <c r="J33" i="1" s="1"/>
  <c r="I72" i="1"/>
  <c r="I70" i="1"/>
  <c r="I68" i="1"/>
  <c r="J68" i="1" s="1"/>
  <c r="I66" i="1"/>
  <c r="I64" i="1"/>
  <c r="I62" i="1"/>
  <c r="I60" i="1"/>
  <c r="I58" i="1"/>
  <c r="I56" i="1"/>
  <c r="I54" i="1"/>
  <c r="I52" i="1"/>
  <c r="I50" i="1"/>
  <c r="I48" i="1"/>
  <c r="I46" i="1"/>
  <c r="I44" i="1"/>
  <c r="J44" i="1" s="1"/>
  <c r="I42" i="1"/>
  <c r="I40" i="1"/>
  <c r="I38" i="1"/>
  <c r="I36" i="1"/>
  <c r="J36" i="1" s="1"/>
  <c r="I34" i="1"/>
  <c r="I32" i="1"/>
  <c r="I31" i="1"/>
  <c r="K205" i="1" l="1"/>
  <c r="L205" i="1" s="1"/>
  <c r="K71" i="1"/>
  <c r="L71" i="1" s="1"/>
  <c r="K103" i="1"/>
  <c r="L103" i="1" s="1"/>
  <c r="K135" i="1"/>
  <c r="L135" i="1" s="1"/>
  <c r="J45" i="1"/>
  <c r="K165" i="1"/>
  <c r="L165" i="1" s="1"/>
  <c r="J215" i="1"/>
  <c r="J230" i="1"/>
  <c r="J216" i="1"/>
  <c r="J47" i="1"/>
  <c r="J114" i="1"/>
  <c r="J146" i="1"/>
  <c r="J151" i="1"/>
  <c r="J169" i="1"/>
  <c r="J187" i="1"/>
  <c r="K241" i="1"/>
  <c r="L241" i="1" s="1"/>
  <c r="J141" i="1"/>
  <c r="J197" i="1"/>
  <c r="J249" i="1"/>
  <c r="J37" i="1"/>
  <c r="J53" i="1"/>
  <c r="J144" i="1"/>
  <c r="J39" i="1"/>
  <c r="J92" i="1"/>
  <c r="K100" i="1"/>
  <c r="L100" i="1" s="1"/>
  <c r="J175" i="1"/>
  <c r="J211" i="1"/>
  <c r="J61" i="1"/>
  <c r="J69" i="1"/>
  <c r="J77" i="1"/>
  <c r="J85" i="1"/>
  <c r="J93" i="1"/>
  <c r="J101" i="1"/>
  <c r="J109" i="1"/>
  <c r="K111" i="1" s="1"/>
  <c r="L111" i="1" s="1"/>
  <c r="J117" i="1"/>
  <c r="J125" i="1"/>
  <c r="J133" i="1"/>
  <c r="J84" i="1"/>
  <c r="J227" i="1"/>
  <c r="J235" i="1"/>
  <c r="J139" i="1"/>
  <c r="J253" i="1"/>
  <c r="J210" i="1"/>
  <c r="J130" i="1"/>
  <c r="J52" i="1"/>
  <c r="J35" i="1"/>
  <c r="K36" i="1" s="1"/>
  <c r="L36" i="1" s="1"/>
  <c r="J43" i="1"/>
  <c r="K44" i="1" s="1"/>
  <c r="L44" i="1" s="1"/>
  <c r="J51" i="1"/>
  <c r="J110" i="1"/>
  <c r="J126" i="1"/>
  <c r="J221" i="1"/>
  <c r="J59" i="1"/>
  <c r="J67" i="1"/>
  <c r="J75" i="1"/>
  <c r="J83" i="1"/>
  <c r="J91" i="1"/>
  <c r="J99" i="1"/>
  <c r="J107" i="1"/>
  <c r="J115" i="1"/>
  <c r="J123" i="1"/>
  <c r="J131" i="1"/>
  <c r="J240" i="1"/>
  <c r="J242" i="1"/>
  <c r="K243" i="1" s="1"/>
  <c r="L243" i="1" s="1"/>
  <c r="J186" i="1"/>
  <c r="J199" i="1"/>
  <c r="J40" i="1"/>
  <c r="J72" i="1"/>
  <c r="J54" i="1"/>
  <c r="K55" i="1" s="1"/>
  <c r="L55" i="1" s="1"/>
  <c r="J90" i="1"/>
  <c r="J98" i="1"/>
  <c r="J147" i="1"/>
  <c r="J168" i="1"/>
  <c r="J198" i="1"/>
  <c r="J58" i="1"/>
  <c r="J88" i="1"/>
  <c r="J124" i="1"/>
  <c r="J57" i="1"/>
  <c r="J65" i="1"/>
  <c r="J73" i="1"/>
  <c r="J81" i="1"/>
  <c r="J89" i="1"/>
  <c r="J97" i="1"/>
  <c r="J105" i="1"/>
  <c r="J113" i="1"/>
  <c r="J121" i="1"/>
  <c r="J129" i="1"/>
  <c r="J42" i="1"/>
  <c r="J70" i="1"/>
  <c r="J102" i="1"/>
  <c r="J48" i="1"/>
  <c r="J80" i="1"/>
  <c r="J120" i="1"/>
  <c r="J134" i="1"/>
  <c r="J152" i="1"/>
  <c r="K153" i="1" s="1"/>
  <c r="L153" i="1" s="1"/>
  <c r="J182" i="1"/>
  <c r="J214" i="1"/>
  <c r="J192" i="1"/>
  <c r="J228" i="1"/>
  <c r="J250" i="1"/>
  <c r="J158" i="1"/>
  <c r="J188" i="1"/>
  <c r="J218" i="1"/>
  <c r="K219" i="1" s="1"/>
  <c r="L219" i="1" s="1"/>
  <c r="J244" i="1"/>
  <c r="J142" i="1"/>
  <c r="J170" i="1"/>
  <c r="J200" i="1"/>
  <c r="J232" i="1"/>
  <c r="J31" i="1"/>
  <c r="J137" i="1"/>
  <c r="J159" i="1"/>
  <c r="J32" i="1"/>
  <c r="J62" i="1"/>
  <c r="J94" i="1"/>
  <c r="J161" i="1"/>
  <c r="J50" i="1"/>
  <c r="J78" i="1"/>
  <c r="J112" i="1"/>
  <c r="J56" i="1"/>
  <c r="J86" i="1"/>
  <c r="K87" i="1" s="1"/>
  <c r="L87" i="1" s="1"/>
  <c r="J128" i="1"/>
  <c r="J140" i="1"/>
  <c r="J160" i="1"/>
  <c r="J190" i="1"/>
  <c r="J166" i="1"/>
  <c r="J202" i="1"/>
  <c r="J234" i="1"/>
  <c r="J155" i="1"/>
  <c r="K157" i="1" s="1"/>
  <c r="L157" i="1" s="1"/>
  <c r="J136" i="1"/>
  <c r="J164" i="1"/>
  <c r="J196" i="1"/>
  <c r="J224" i="1"/>
  <c r="J252" i="1"/>
  <c r="J150" i="1"/>
  <c r="J178" i="1"/>
  <c r="J208" i="1"/>
  <c r="K209" i="1" s="1"/>
  <c r="L209" i="1" s="1"/>
  <c r="J238" i="1"/>
  <c r="J108" i="1"/>
  <c r="J145" i="1"/>
  <c r="J167" i="1"/>
  <c r="J132" i="1"/>
  <c r="J66" i="1"/>
  <c r="J176" i="1"/>
  <c r="J246" i="1"/>
  <c r="J46" i="1"/>
  <c r="J82" i="1"/>
  <c r="J116" i="1"/>
  <c r="J34" i="1"/>
  <c r="J64" i="1"/>
  <c r="J96" i="1"/>
  <c r="J60" i="1"/>
  <c r="J38" i="1"/>
  <c r="J74" i="1"/>
  <c r="J104" i="1"/>
  <c r="J148" i="1"/>
  <c r="J174" i="1"/>
  <c r="J206" i="1"/>
  <c r="J184" i="1"/>
  <c r="J220" i="1"/>
  <c r="J171" i="1"/>
  <c r="K173" i="1" s="1"/>
  <c r="L173" i="1" s="1"/>
  <c r="J154" i="1"/>
  <c r="J180" i="1"/>
  <c r="J212" i="1"/>
  <c r="K213" i="1" s="1"/>
  <c r="L213" i="1" s="1"/>
  <c r="J236" i="1"/>
  <c r="K237" i="1" s="1"/>
  <c r="L237" i="1" s="1"/>
  <c r="J138" i="1"/>
  <c r="J162" i="1"/>
  <c r="K163" i="1" s="1"/>
  <c r="L163" i="1" s="1"/>
  <c r="J194" i="1"/>
  <c r="J222" i="1"/>
  <c r="K222" i="1" l="1"/>
  <c r="L222" i="1"/>
  <c r="K174" i="1"/>
  <c r="L174" i="1"/>
  <c r="K34" i="1"/>
  <c r="L34" i="1"/>
  <c r="K167" i="1"/>
  <c r="L167" i="1" s="1"/>
  <c r="K224" i="1"/>
  <c r="L224" i="1" s="1"/>
  <c r="K190" i="1"/>
  <c r="L190" i="1"/>
  <c r="K50" i="1"/>
  <c r="L50" i="1" s="1"/>
  <c r="K232" i="1"/>
  <c r="L232" i="1" s="1"/>
  <c r="K250" i="1"/>
  <c r="L250" i="1"/>
  <c r="K80" i="1"/>
  <c r="L80" i="1" s="1"/>
  <c r="K105" i="1"/>
  <c r="L105" i="1" s="1"/>
  <c r="K88" i="1"/>
  <c r="L88" i="1" s="1"/>
  <c r="K72" i="1"/>
  <c r="L72" i="1" s="1"/>
  <c r="K115" i="1"/>
  <c r="L115" i="1" s="1"/>
  <c r="K221" i="1"/>
  <c r="L221" i="1" s="1"/>
  <c r="K210" i="1"/>
  <c r="L210" i="1"/>
  <c r="K227" i="1"/>
  <c r="L227" i="1" s="1"/>
  <c r="K117" i="1"/>
  <c r="L117" i="1" s="1"/>
  <c r="K211" i="1"/>
  <c r="L211" i="1" s="1"/>
  <c r="K144" i="1"/>
  <c r="L144" i="1" s="1"/>
  <c r="K197" i="1"/>
  <c r="L197" i="1" s="1"/>
  <c r="K226" i="1"/>
  <c r="L226" i="1" s="1"/>
  <c r="L216" i="1"/>
  <c r="K216" i="1"/>
  <c r="K193" i="1"/>
  <c r="L193" i="1" s="1"/>
  <c r="K215" i="1"/>
  <c r="L215" i="1" s="1"/>
  <c r="K194" i="1"/>
  <c r="L194" i="1"/>
  <c r="K220" i="1"/>
  <c r="L220" i="1" s="1"/>
  <c r="K60" i="1"/>
  <c r="L60" i="1" s="1"/>
  <c r="K176" i="1"/>
  <c r="L176" i="1" s="1"/>
  <c r="K178" i="1"/>
  <c r="L178" i="1"/>
  <c r="K234" i="1"/>
  <c r="L234" i="1"/>
  <c r="K56" i="1"/>
  <c r="L56" i="1" s="1"/>
  <c r="K161" i="1"/>
  <c r="L161" i="1" s="1"/>
  <c r="K200" i="1"/>
  <c r="L200" i="1" s="1"/>
  <c r="K228" i="1"/>
  <c r="L228" i="1" s="1"/>
  <c r="K48" i="1"/>
  <c r="L48" i="1" s="1"/>
  <c r="K97" i="1"/>
  <c r="L97" i="1" s="1"/>
  <c r="K58" i="1"/>
  <c r="L58" i="1"/>
  <c r="K40" i="1"/>
  <c r="L40" i="1" s="1"/>
  <c r="K107" i="1"/>
  <c r="L107" i="1" s="1"/>
  <c r="K126" i="1"/>
  <c r="L126" i="1"/>
  <c r="K253" i="1"/>
  <c r="L253" i="1" s="1"/>
  <c r="K77" i="1"/>
  <c r="L77" i="1" s="1"/>
  <c r="K203" i="1"/>
  <c r="L203" i="1" s="1"/>
  <c r="K39" i="1"/>
  <c r="L39" i="1" s="1"/>
  <c r="K231" i="1"/>
  <c r="L231" i="1" s="1"/>
  <c r="K53" i="1"/>
  <c r="L53" i="1" s="1"/>
  <c r="K195" i="1"/>
  <c r="L195" i="1" s="1"/>
  <c r="L146" i="1"/>
  <c r="K146" i="1"/>
  <c r="K45" i="1"/>
  <c r="L45" i="1" s="1"/>
  <c r="L180" i="1"/>
  <c r="K180" i="1"/>
  <c r="K184" i="1"/>
  <c r="L184" i="1" s="1"/>
  <c r="L104" i="1"/>
  <c r="K104" i="1"/>
  <c r="K96" i="1"/>
  <c r="L96" i="1" s="1"/>
  <c r="L82" i="1"/>
  <c r="K82" i="1"/>
  <c r="K66" i="1"/>
  <c r="L66" i="1"/>
  <c r="L108" i="1"/>
  <c r="K108" i="1"/>
  <c r="K150" i="1"/>
  <c r="L150" i="1" s="1"/>
  <c r="L164" i="1"/>
  <c r="K164" i="1"/>
  <c r="K202" i="1"/>
  <c r="L202" i="1"/>
  <c r="L140" i="1"/>
  <c r="K140" i="1"/>
  <c r="K112" i="1"/>
  <c r="L112" i="1" s="1"/>
  <c r="K94" i="1"/>
  <c r="L94" i="1" s="1"/>
  <c r="K137" i="1"/>
  <c r="L137" i="1" s="1"/>
  <c r="K170" i="1"/>
  <c r="L170" i="1" s="1"/>
  <c r="K188" i="1"/>
  <c r="L188" i="1" s="1"/>
  <c r="L192" i="1"/>
  <c r="K192" i="1"/>
  <c r="K134" i="1"/>
  <c r="L134" i="1" s="1"/>
  <c r="L102" i="1"/>
  <c r="K102" i="1"/>
  <c r="K121" i="1"/>
  <c r="L121" i="1" s="1"/>
  <c r="L89" i="1"/>
  <c r="K89" i="1"/>
  <c r="K57" i="1"/>
  <c r="L57" i="1" s="1"/>
  <c r="L198" i="1"/>
  <c r="K198" i="1"/>
  <c r="K90" i="1"/>
  <c r="L90" i="1"/>
  <c r="L199" i="1"/>
  <c r="K199" i="1"/>
  <c r="K131" i="1"/>
  <c r="L131" i="1" s="1"/>
  <c r="L99" i="1"/>
  <c r="K99" i="1"/>
  <c r="K67" i="1"/>
  <c r="L67" i="1" s="1"/>
  <c r="K110" i="1"/>
  <c r="L110" i="1" s="1"/>
  <c r="K52" i="1"/>
  <c r="L52" i="1" s="1"/>
  <c r="L139" i="1"/>
  <c r="K139" i="1"/>
  <c r="K251" i="1"/>
  <c r="L251" i="1" s="1"/>
  <c r="K133" i="1"/>
  <c r="L133" i="1" s="1"/>
  <c r="K101" i="1"/>
  <c r="L101" i="1" s="1"/>
  <c r="K69" i="1"/>
  <c r="L69" i="1" s="1"/>
  <c r="K92" i="1"/>
  <c r="L92" i="1" s="1"/>
  <c r="K204" i="1"/>
  <c r="L204" i="1" s="1"/>
  <c r="L37" i="1"/>
  <c r="K37" i="1"/>
  <c r="K233" i="1"/>
  <c r="L233" i="1" s="1"/>
  <c r="K217" i="1"/>
  <c r="L217" i="1" s="1"/>
  <c r="K201" i="1"/>
  <c r="L201" i="1" s="1"/>
  <c r="K151" i="1"/>
  <c r="L151" i="1" s="1"/>
  <c r="K106" i="1"/>
  <c r="L106" i="1" s="1"/>
  <c r="K223" i="1"/>
  <c r="L223" i="1" s="1"/>
  <c r="K119" i="1"/>
  <c r="L119" i="1" s="1"/>
  <c r="K179" i="1"/>
  <c r="L179" i="1" s="1"/>
  <c r="K236" i="1"/>
  <c r="L236" i="1" s="1"/>
  <c r="K171" i="1"/>
  <c r="L171" i="1" s="1"/>
  <c r="K38" i="1"/>
  <c r="L38" i="1" s="1"/>
  <c r="K246" i="1"/>
  <c r="L246" i="1" s="1"/>
  <c r="K208" i="1"/>
  <c r="L208" i="1" s="1"/>
  <c r="K155" i="1"/>
  <c r="L155" i="1" s="1"/>
  <c r="K86" i="1"/>
  <c r="L86" i="1" s="1"/>
  <c r="K244" i="1"/>
  <c r="L244" i="1" s="1"/>
  <c r="K182" i="1"/>
  <c r="L182" i="1" s="1"/>
  <c r="K42" i="1"/>
  <c r="L42" i="1"/>
  <c r="K73" i="1"/>
  <c r="L73" i="1" s="1"/>
  <c r="K147" i="1"/>
  <c r="L147" i="1" s="1"/>
  <c r="K242" i="1"/>
  <c r="L242" i="1"/>
  <c r="K83" i="1"/>
  <c r="L83" i="1" s="1"/>
  <c r="K43" i="1"/>
  <c r="L43" i="1" s="1"/>
  <c r="K185" i="1"/>
  <c r="L185" i="1" s="1"/>
  <c r="K85" i="1"/>
  <c r="L85" i="1" s="1"/>
  <c r="K225" i="1"/>
  <c r="L225" i="1" s="1"/>
  <c r="K187" i="1"/>
  <c r="L187" i="1" s="1"/>
  <c r="K114" i="1"/>
  <c r="L114" i="1" s="1"/>
  <c r="K172" i="1"/>
  <c r="L172" i="1" s="1"/>
  <c r="K239" i="1"/>
  <c r="L239" i="1" s="1"/>
  <c r="K245" i="1"/>
  <c r="L245" i="1" s="1"/>
  <c r="K229" i="1"/>
  <c r="L229" i="1" s="1"/>
  <c r="K118" i="1"/>
  <c r="L118" i="1" s="1"/>
  <c r="K212" i="1"/>
  <c r="L212" i="1" s="1"/>
  <c r="L148" i="1"/>
  <c r="K148" i="1"/>
  <c r="K116" i="1"/>
  <c r="L116" i="1" s="1"/>
  <c r="L145" i="1"/>
  <c r="K145" i="1"/>
  <c r="K196" i="1"/>
  <c r="L196" i="1" s="1"/>
  <c r="L160" i="1"/>
  <c r="K160" i="1"/>
  <c r="K159" i="1"/>
  <c r="L159" i="1" s="1"/>
  <c r="K218" i="1"/>
  <c r="L218" i="1" s="1"/>
  <c r="K152" i="1"/>
  <c r="L152" i="1" s="1"/>
  <c r="L129" i="1"/>
  <c r="K129" i="1"/>
  <c r="K65" i="1"/>
  <c r="L65" i="1" s="1"/>
  <c r="K98" i="1"/>
  <c r="L98" i="1" s="1"/>
  <c r="K240" i="1"/>
  <c r="L240" i="1" s="1"/>
  <c r="L75" i="1"/>
  <c r="K75" i="1"/>
  <c r="K35" i="1"/>
  <c r="L35" i="1" s="1"/>
  <c r="L84" i="1"/>
  <c r="K84" i="1"/>
  <c r="K109" i="1"/>
  <c r="L109" i="1" s="1"/>
  <c r="L175" i="1"/>
  <c r="K175" i="1"/>
  <c r="K49" i="1"/>
  <c r="L49" i="1" s="1"/>
  <c r="K177" i="1"/>
  <c r="L177" i="1" s="1"/>
  <c r="K183" i="1"/>
  <c r="L183" i="1" s="1"/>
  <c r="K149" i="1"/>
  <c r="L149" i="1" s="1"/>
  <c r="K79" i="1"/>
  <c r="L79" i="1" s="1"/>
  <c r="K181" i="1"/>
  <c r="L181" i="1" s="1"/>
  <c r="L169" i="1"/>
  <c r="K169" i="1"/>
  <c r="K156" i="1"/>
  <c r="L156" i="1" s="1"/>
  <c r="K162" i="1"/>
  <c r="L162" i="1"/>
  <c r="K138" i="1"/>
  <c r="L138" i="1"/>
  <c r="K154" i="1"/>
  <c r="L154" i="1"/>
  <c r="K206" i="1"/>
  <c r="L206" i="1"/>
  <c r="K74" i="1"/>
  <c r="L74" i="1"/>
  <c r="K64" i="1"/>
  <c r="L64" i="1" s="1"/>
  <c r="K46" i="1"/>
  <c r="L46" i="1"/>
  <c r="K132" i="1"/>
  <c r="L132" i="1" s="1"/>
  <c r="K238" i="1"/>
  <c r="L238" i="1"/>
  <c r="K252" i="1"/>
  <c r="L252" i="1" s="1"/>
  <c r="K136" i="1"/>
  <c r="L136" i="1" s="1"/>
  <c r="K166" i="1"/>
  <c r="L166" i="1" s="1"/>
  <c r="K128" i="1"/>
  <c r="L128" i="1" s="1"/>
  <c r="K78" i="1"/>
  <c r="L78" i="1"/>
  <c r="K62" i="1"/>
  <c r="L62" i="1"/>
  <c r="K142" i="1"/>
  <c r="L142" i="1"/>
  <c r="K158" i="1"/>
  <c r="L158" i="1"/>
  <c r="K214" i="1"/>
  <c r="L214" i="1" s="1"/>
  <c r="K120" i="1"/>
  <c r="L120" i="1" s="1"/>
  <c r="K70" i="1"/>
  <c r="L70" i="1" s="1"/>
  <c r="K113" i="1"/>
  <c r="L113" i="1" s="1"/>
  <c r="K81" i="1"/>
  <c r="L81" i="1" s="1"/>
  <c r="K124" i="1"/>
  <c r="L124" i="1" s="1"/>
  <c r="K168" i="1"/>
  <c r="L168" i="1" s="1"/>
  <c r="K54" i="1"/>
  <c r="L54" i="1" s="1"/>
  <c r="K186" i="1"/>
  <c r="L186" i="1"/>
  <c r="K123" i="1"/>
  <c r="L123" i="1" s="1"/>
  <c r="K91" i="1"/>
  <c r="L91" i="1" s="1"/>
  <c r="K59" i="1"/>
  <c r="L59" i="1" s="1"/>
  <c r="K51" i="1"/>
  <c r="L51" i="1" s="1"/>
  <c r="K130" i="1"/>
  <c r="L130" i="1"/>
  <c r="K235" i="1"/>
  <c r="L235" i="1" s="1"/>
  <c r="K125" i="1"/>
  <c r="L125" i="1" s="1"/>
  <c r="K93" i="1"/>
  <c r="L93" i="1" s="1"/>
  <c r="K61" i="1"/>
  <c r="L61" i="1" s="1"/>
  <c r="K191" i="1"/>
  <c r="L191" i="1" s="1"/>
  <c r="K76" i="1"/>
  <c r="L76" i="1" s="1"/>
  <c r="K41" i="1"/>
  <c r="L41" i="1" s="1"/>
  <c r="K247" i="1"/>
  <c r="L247" i="1" s="1"/>
  <c r="K207" i="1"/>
  <c r="L207" i="1" s="1"/>
  <c r="K143" i="1"/>
  <c r="L143" i="1" s="1"/>
  <c r="K189" i="1"/>
  <c r="L189" i="1" s="1"/>
  <c r="K127" i="1"/>
  <c r="L127" i="1" s="1"/>
  <c r="K95" i="1"/>
  <c r="L95" i="1" s="1"/>
  <c r="K63" i="1"/>
  <c r="L63" i="1" s="1"/>
  <c r="K68" i="1"/>
  <c r="L68" i="1" s="1"/>
  <c r="L249" i="1"/>
  <c r="K249" i="1"/>
  <c r="K141" i="1"/>
  <c r="L141" i="1" s="1"/>
  <c r="K122" i="1"/>
  <c r="L122" i="1" s="1"/>
  <c r="K47" i="1"/>
  <c r="L47" i="1" s="1"/>
  <c r="K230" i="1"/>
  <c r="L230" i="1" s="1"/>
  <c r="K248" i="1"/>
  <c r="L248" i="1" s="1"/>
</calcChain>
</file>

<file path=xl/sharedStrings.xml><?xml version="1.0" encoding="utf-8"?>
<sst xmlns="http://schemas.openxmlformats.org/spreadsheetml/2006/main" count="16" uniqueCount="16">
  <si>
    <t>Open</t>
  </si>
  <si>
    <t>High</t>
  </si>
  <si>
    <t>Low</t>
  </si>
  <si>
    <t>Close</t>
  </si>
  <si>
    <t>Date</t>
  </si>
  <si>
    <t>Signal</t>
  </si>
  <si>
    <t>Ticker:</t>
  </si>
  <si>
    <t>NVDA</t>
  </si>
  <si>
    <t>The Full List of Templates</t>
  </si>
  <si>
    <t>Numerator</t>
  </si>
  <si>
    <t>Denominator</t>
  </si>
  <si>
    <t>RVI length:</t>
  </si>
  <si>
    <t>SMA of Numerators</t>
  </si>
  <si>
    <t>SMA of Denominators</t>
  </si>
  <si>
    <t>RVI</t>
  </si>
  <si>
    <t>Signal line of RVI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</si>
</sst>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2" borderId="0" xfId="0" applyFont="1" applyFill="1"/>
    <xf numFmtId="16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0" fontId="7" fillId="2" borderId="0" xfId="3" applyFont="1" applyFill="1" applyAlignment="1">
      <alignment vertical="center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24</xdr:row>
      <xdr:rowOff>19049</xdr:rowOff>
    </xdr:from>
    <xdr:to>
      <xdr:col>11</xdr:col>
      <xdr:colOff>533400</xdr:colOff>
      <xdr:row>27</xdr:row>
      <xdr:rowOff>57149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5295900" y="4124324"/>
          <a:ext cx="3048000" cy="523875"/>
        </a:xfrm>
        <a:prstGeom prst="wedgeRoundRectCallout">
          <a:avLst>
            <a:gd name="adj1" fmla="val 38327"/>
            <a:gd name="adj2" fmla="val 24016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Buy signals are generated when the RVI crosses above the Signal line of the RVI.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18</xdr:col>
      <xdr:colOff>139073</xdr:colOff>
      <xdr:row>22</xdr:row>
      <xdr:rowOff>89539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271D9C-0DC3-71D3-2802-3A3100298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16764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R253"/>
  <sheetViews>
    <sheetView tabSelected="1" zoomScaleNormal="100" workbookViewId="0">
      <pane ySplit="1" topLeftCell="A2" activePane="bottomLeft" state="frozen"/>
      <selection activeCell="M1" sqref="M1"/>
      <selection pane="bottomLeft" activeCell="K34" sqref="K34"/>
    </sheetView>
  </sheetViews>
  <sheetFormatPr defaultColWidth="12.5703125" defaultRowHeight="15.75" customHeight="1" x14ac:dyDescent="0.2"/>
  <cols>
    <col min="1" max="1" width="12.42578125" style="3" customWidth="1"/>
    <col min="2" max="5" width="7.42578125" style="1" customWidth="1"/>
    <col min="6" max="7" width="13" style="1" customWidth="1"/>
    <col min="8" max="8" width="12.5703125" style="1" customWidth="1"/>
    <col min="9" max="9" width="14.140625" style="1" customWidth="1"/>
    <col min="10" max="10" width="10.42578125" style="1" customWidth="1"/>
    <col min="11" max="11" width="11.85546875" style="1" customWidth="1"/>
    <col min="12" max="12" width="8.140625" style="10" customWidth="1"/>
    <col min="13" max="13" width="12.140625" style="10" customWidth="1"/>
    <col min="14" max="14" width="8.140625" style="10" customWidth="1"/>
    <col min="15" max="15" width="9" customWidth="1"/>
    <col min="16" max="16" width="9.85546875" customWidth="1"/>
    <col min="17" max="17" width="15.140625" customWidth="1"/>
    <col min="18" max="18" width="14.28515625" customWidth="1"/>
  </cols>
  <sheetData>
    <row r="1" spans="1:18" ht="30" customHeight="1" x14ac:dyDescent="0.25">
      <c r="A1" s="5" t="s">
        <v>4</v>
      </c>
      <c r="B1" s="6" t="s">
        <v>0</v>
      </c>
      <c r="C1" s="6" t="s">
        <v>1</v>
      </c>
      <c r="D1" s="6" t="s">
        <v>2</v>
      </c>
      <c r="E1" s="6" t="s">
        <v>3</v>
      </c>
      <c r="F1" s="11" t="s">
        <v>9</v>
      </c>
      <c r="G1" s="11" t="s">
        <v>10</v>
      </c>
      <c r="H1" s="11" t="s">
        <v>12</v>
      </c>
      <c r="I1" s="11" t="s">
        <v>13</v>
      </c>
      <c r="J1" s="11" t="s">
        <v>14</v>
      </c>
      <c r="K1" s="11" t="s">
        <v>15</v>
      </c>
      <c r="L1" s="15" t="s">
        <v>5</v>
      </c>
      <c r="M1" s="11" t="s">
        <v>11</v>
      </c>
      <c r="N1" s="11">
        <v>10</v>
      </c>
      <c r="O1" s="12" t="s">
        <v>6</v>
      </c>
      <c r="P1" s="12" t="s">
        <v>7</v>
      </c>
      <c r="Q1" s="17" t="s">
        <v>8</v>
      </c>
      <c r="R1" s="13"/>
    </row>
    <row r="2" spans="1:18" ht="12.75" x14ac:dyDescent="0.2">
      <c r="A2" s="2">
        <v>44992</v>
      </c>
      <c r="B2" s="4">
        <v>236</v>
      </c>
      <c r="C2" s="4">
        <v>241.25</v>
      </c>
      <c r="D2" s="4">
        <v>232.41000399999999</v>
      </c>
      <c r="E2" s="4">
        <v>232.88000500000001</v>
      </c>
      <c r="F2" s="4"/>
      <c r="G2" s="4"/>
      <c r="H2" s="4"/>
      <c r="I2" s="4"/>
      <c r="J2" s="4"/>
      <c r="K2" s="4"/>
      <c r="L2" s="7"/>
      <c r="M2" s="7"/>
      <c r="N2" s="7"/>
    </row>
    <row r="3" spans="1:18" ht="12.75" x14ac:dyDescent="0.2">
      <c r="A3" s="2">
        <v>44993</v>
      </c>
      <c r="B3" s="4">
        <v>234.86999499999999</v>
      </c>
      <c r="C3" s="4">
        <v>242</v>
      </c>
      <c r="D3" s="4">
        <v>234.240005</v>
      </c>
      <c r="E3" s="4">
        <v>241.80999800000001</v>
      </c>
      <c r="F3" s="4"/>
      <c r="G3" s="4"/>
      <c r="H3" s="4"/>
      <c r="I3" s="4"/>
      <c r="J3" s="4"/>
      <c r="K3" s="4"/>
      <c r="L3" s="7"/>
      <c r="M3" s="7"/>
      <c r="N3" s="7"/>
    </row>
    <row r="4" spans="1:18" ht="12.75" x14ac:dyDescent="0.2">
      <c r="A4" s="2">
        <v>44994</v>
      </c>
      <c r="B4" s="4">
        <v>241.75</v>
      </c>
      <c r="C4" s="4">
        <v>244.53999300000001</v>
      </c>
      <c r="D4" s="4">
        <v>233.83000200000001</v>
      </c>
      <c r="E4" s="4">
        <v>234.36000100000001</v>
      </c>
      <c r="F4" s="4"/>
      <c r="G4" s="4"/>
      <c r="H4" s="4"/>
      <c r="I4" s="4"/>
      <c r="J4" s="4"/>
      <c r="K4" s="4"/>
      <c r="L4" s="7"/>
      <c r="M4" s="7"/>
      <c r="N4" s="7"/>
    </row>
    <row r="5" spans="1:18" ht="12.75" x14ac:dyDescent="0.2">
      <c r="A5" s="2">
        <v>44995</v>
      </c>
      <c r="B5" s="4">
        <v>234.08999600000001</v>
      </c>
      <c r="C5" s="4">
        <v>236.270004</v>
      </c>
      <c r="D5" s="4">
        <v>227.259995</v>
      </c>
      <c r="E5" s="4">
        <v>229.64999399999999</v>
      </c>
      <c r="F5" s="4">
        <f>E5-B5+(E4-B4)*2+(E3-B3)*2+E2-B2</f>
        <v>-8.4599889999999505</v>
      </c>
      <c r="G5" s="4">
        <f>C5-D5+(C4-D4)*2+(C3-D3)*2+C2-D2</f>
        <v>54.789976999999993</v>
      </c>
      <c r="H5" s="4"/>
      <c r="I5" s="4"/>
      <c r="J5" s="4"/>
      <c r="K5" s="4"/>
      <c r="L5" s="7"/>
      <c r="M5" s="7"/>
      <c r="N5" s="7"/>
    </row>
    <row r="6" spans="1:18" ht="12.75" x14ac:dyDescent="0.2">
      <c r="A6" s="2">
        <v>44998</v>
      </c>
      <c r="B6" s="4">
        <v>227.520004</v>
      </c>
      <c r="C6" s="4">
        <v>232.979996</v>
      </c>
      <c r="D6" s="4">
        <v>222.970001</v>
      </c>
      <c r="E6" s="4">
        <v>229.66000399999999</v>
      </c>
      <c r="F6" s="4">
        <f t="shared" ref="F6:F69" si="0">E6-B6+(E5-B5)*2+(E4-B4)*2+E3-B3</f>
        <v>-14.579999000000015</v>
      </c>
      <c r="G6" s="4">
        <f t="shared" ref="G6:G69" si="1">C6-D6+(C5-D5)*2+(C4-D4)*2+C3-D3</f>
        <v>57.209990000000005</v>
      </c>
      <c r="H6" s="4"/>
      <c r="I6" s="4"/>
      <c r="J6" s="4"/>
      <c r="K6" s="4"/>
      <c r="L6" s="7"/>
      <c r="M6" s="7"/>
      <c r="N6" s="7"/>
    </row>
    <row r="7" spans="1:18" ht="12.75" x14ac:dyDescent="0.2">
      <c r="A7" s="2">
        <v>44999</v>
      </c>
      <c r="B7" s="4">
        <v>234.96000699999999</v>
      </c>
      <c r="C7" s="4">
        <v>242.19000199999999</v>
      </c>
      <c r="D7" s="4">
        <v>234.60000600000001</v>
      </c>
      <c r="E7" s="4">
        <v>240.63000500000001</v>
      </c>
      <c r="F7" s="4">
        <f t="shared" si="0"/>
        <v>-6.3200050000000374</v>
      </c>
      <c r="G7" s="4">
        <f t="shared" si="1"/>
        <v>56.339994999999959</v>
      </c>
      <c r="H7" s="4"/>
      <c r="I7" s="4"/>
      <c r="J7" s="4"/>
      <c r="K7" s="4"/>
      <c r="L7" s="7"/>
      <c r="M7" s="7"/>
      <c r="N7" s="7"/>
    </row>
    <row r="8" spans="1:18" ht="12.75" x14ac:dyDescent="0.2">
      <c r="A8" s="2">
        <v>45000</v>
      </c>
      <c r="B8" s="4">
        <v>237.61000100000001</v>
      </c>
      <c r="C8" s="4">
        <v>242.86000100000001</v>
      </c>
      <c r="D8" s="4">
        <v>233.60000600000001</v>
      </c>
      <c r="E8" s="4">
        <v>242.279999</v>
      </c>
      <c r="F8" s="4">
        <f t="shared" si="0"/>
        <v>15.849991999999986</v>
      </c>
      <c r="G8" s="4">
        <f t="shared" si="1"/>
        <v>53.469985999999949</v>
      </c>
      <c r="H8" s="4"/>
      <c r="I8" s="4"/>
      <c r="J8" s="4"/>
      <c r="K8" s="4"/>
      <c r="L8" s="7"/>
      <c r="M8" s="7"/>
      <c r="N8" s="7"/>
    </row>
    <row r="9" spans="1:18" ht="12.75" x14ac:dyDescent="0.2">
      <c r="A9" s="2">
        <v>45001</v>
      </c>
      <c r="B9" s="4">
        <v>240.270004</v>
      </c>
      <c r="C9" s="4">
        <v>255.88000500000001</v>
      </c>
      <c r="D9" s="4">
        <v>238.94000199999999</v>
      </c>
      <c r="E9" s="4">
        <v>255.41000399999999</v>
      </c>
      <c r="F9" s="4">
        <f t="shared" si="0"/>
        <v>37.959992000000028</v>
      </c>
      <c r="G9" s="4">
        <f t="shared" si="1"/>
        <v>60.649979999999999</v>
      </c>
      <c r="H9" s="4"/>
      <c r="I9" s="4"/>
      <c r="J9" s="4"/>
      <c r="K9" s="4"/>
      <c r="L9" s="7"/>
      <c r="M9" s="7"/>
      <c r="N9" s="7"/>
    </row>
    <row r="10" spans="1:18" ht="12.75" x14ac:dyDescent="0.2">
      <c r="A10" s="2">
        <v>45002</v>
      </c>
      <c r="B10" s="4">
        <v>259.82000699999998</v>
      </c>
      <c r="C10" s="4">
        <v>263.98998999999998</v>
      </c>
      <c r="D10" s="4">
        <v>256.67999300000002</v>
      </c>
      <c r="E10" s="4">
        <v>257.25</v>
      </c>
      <c r="F10" s="4">
        <f t="shared" si="0"/>
        <v>42.719986999999975</v>
      </c>
      <c r="G10" s="4">
        <f t="shared" si="1"/>
        <v>67.299988999999982</v>
      </c>
      <c r="H10" s="4"/>
      <c r="I10" s="4"/>
      <c r="J10" s="4"/>
      <c r="K10" s="4"/>
      <c r="L10" s="7"/>
      <c r="M10" s="7"/>
      <c r="N10" s="7"/>
    </row>
    <row r="11" spans="1:18" ht="12.75" x14ac:dyDescent="0.2">
      <c r="A11" s="2">
        <v>45005</v>
      </c>
      <c r="B11" s="4">
        <v>256.14999399999999</v>
      </c>
      <c r="C11" s="4">
        <v>260.23998999999998</v>
      </c>
      <c r="D11" s="4">
        <v>251.300003</v>
      </c>
      <c r="E11" s="4">
        <v>259</v>
      </c>
      <c r="F11" s="4">
        <f t="shared" si="0"/>
        <v>32.659989999999993</v>
      </c>
      <c r="G11" s="4">
        <f t="shared" si="1"/>
        <v>66.69998199999992</v>
      </c>
      <c r="H11" s="4"/>
      <c r="I11" s="4"/>
      <c r="J11" s="4"/>
      <c r="K11" s="4"/>
      <c r="L11" s="7"/>
      <c r="M11" s="7"/>
      <c r="N11" s="7"/>
    </row>
    <row r="12" spans="1:18" ht="12.75" x14ac:dyDescent="0.2">
      <c r="A12" s="2">
        <v>45006</v>
      </c>
      <c r="B12" s="4">
        <v>261.79998799999998</v>
      </c>
      <c r="C12" s="4">
        <v>263.92001299999998</v>
      </c>
      <c r="D12" s="4">
        <v>253.80999800000001</v>
      </c>
      <c r="E12" s="4">
        <v>261.98998999999998</v>
      </c>
      <c r="F12" s="4">
        <f t="shared" si="0"/>
        <v>15.890000000000072</v>
      </c>
      <c r="G12" s="4">
        <f t="shared" si="1"/>
        <v>59.549985999999819</v>
      </c>
      <c r="H12" s="4"/>
      <c r="I12" s="4"/>
      <c r="J12" s="4"/>
      <c r="K12" s="4"/>
      <c r="L12" s="7"/>
      <c r="M12" s="7"/>
      <c r="N12" s="7"/>
    </row>
    <row r="13" spans="1:18" ht="12.75" x14ac:dyDescent="0.2">
      <c r="A13" s="2">
        <v>45007</v>
      </c>
      <c r="B13" s="4">
        <v>264.25</v>
      </c>
      <c r="C13" s="4">
        <v>275.89001500000001</v>
      </c>
      <c r="D13" s="4">
        <v>262.36999500000002</v>
      </c>
      <c r="E13" s="4">
        <v>264.67999300000002</v>
      </c>
      <c r="F13" s="4">
        <f t="shared" si="0"/>
        <v>3.9400020000000495</v>
      </c>
      <c r="G13" s="4">
        <f t="shared" si="1"/>
        <v>58.93002099999984</v>
      </c>
      <c r="H13" s="4"/>
      <c r="I13" s="4"/>
      <c r="J13" s="4"/>
      <c r="K13" s="4"/>
      <c r="L13" s="7"/>
      <c r="M13" s="7"/>
      <c r="N13" s="7"/>
    </row>
    <row r="14" spans="1:18" ht="12.75" x14ac:dyDescent="0.2">
      <c r="A14" s="2">
        <v>45008</v>
      </c>
      <c r="B14" s="4">
        <v>271.14999399999999</v>
      </c>
      <c r="C14" s="4">
        <v>274.98998999999998</v>
      </c>
      <c r="D14" s="4">
        <v>266.89999399999999</v>
      </c>
      <c r="E14" s="4">
        <v>271.91000400000001</v>
      </c>
      <c r="F14" s="4">
        <f t="shared" si="0"/>
        <v>4.8500060000000644</v>
      </c>
      <c r="G14" s="4">
        <f t="shared" si="1"/>
        <v>64.290052999999887</v>
      </c>
      <c r="H14" s="4"/>
      <c r="I14" s="4"/>
      <c r="J14" s="4"/>
      <c r="K14" s="4"/>
      <c r="L14" s="7"/>
      <c r="M14" s="7"/>
      <c r="N14" s="7"/>
    </row>
    <row r="15" spans="1:18" ht="12.75" x14ac:dyDescent="0.2">
      <c r="A15" s="2">
        <v>45009</v>
      </c>
      <c r="B15" s="4">
        <v>270.30999800000001</v>
      </c>
      <c r="C15" s="4">
        <v>271.67001299999998</v>
      </c>
      <c r="D15" s="4">
        <v>263.54998799999998</v>
      </c>
      <c r="E15" s="4">
        <v>267.790009</v>
      </c>
      <c r="F15" s="4">
        <f t="shared" si="0"/>
        <v>5.0019000000077085E-2</v>
      </c>
      <c r="G15" s="4">
        <f t="shared" si="1"/>
        <v>61.450071999999921</v>
      </c>
      <c r="H15" s="4"/>
      <c r="I15" s="4"/>
      <c r="J15" s="4"/>
      <c r="K15" s="4"/>
      <c r="L15" s="7"/>
      <c r="M15" s="7"/>
      <c r="N15" s="7"/>
    </row>
    <row r="16" spans="1:18" ht="12.75" x14ac:dyDescent="0.2">
      <c r="A16" s="2">
        <v>45012</v>
      </c>
      <c r="B16" s="4">
        <v>268.36999500000002</v>
      </c>
      <c r="C16" s="4">
        <v>270</v>
      </c>
      <c r="D16" s="4">
        <v>263.64999399999999</v>
      </c>
      <c r="E16" s="4">
        <v>265.30999800000001</v>
      </c>
      <c r="F16" s="4">
        <f t="shared" si="0"/>
        <v>-6.1499619999999595</v>
      </c>
      <c r="G16" s="4">
        <f t="shared" si="1"/>
        <v>52.290067999999962</v>
      </c>
      <c r="H16" s="4"/>
      <c r="I16" s="4"/>
      <c r="J16" s="4"/>
      <c r="K16" s="4"/>
      <c r="L16" s="7"/>
      <c r="M16" s="7"/>
      <c r="N16" s="7"/>
    </row>
    <row r="17" spans="1:14" ht="12.75" x14ac:dyDescent="0.2">
      <c r="A17" s="2">
        <v>45013</v>
      </c>
      <c r="B17" s="4">
        <v>264.47000100000002</v>
      </c>
      <c r="C17" s="4">
        <v>265.13000499999998</v>
      </c>
      <c r="D17" s="4">
        <v>258.5</v>
      </c>
      <c r="E17" s="4">
        <v>264.10000600000001</v>
      </c>
      <c r="F17" s="4">
        <f t="shared" si="0"/>
        <v>-10.769957000000034</v>
      </c>
      <c r="G17" s="4">
        <f t="shared" si="1"/>
        <v>43.66006299999998</v>
      </c>
      <c r="H17" s="4"/>
      <c r="I17" s="4"/>
      <c r="J17" s="4"/>
      <c r="K17" s="4"/>
      <c r="L17" s="8"/>
      <c r="M17" s="8"/>
      <c r="N17" s="8"/>
    </row>
    <row r="18" spans="1:14" ht="12.75" x14ac:dyDescent="0.2">
      <c r="A18" s="2">
        <v>45014</v>
      </c>
      <c r="B18" s="4">
        <v>268.25</v>
      </c>
      <c r="C18" s="4">
        <v>270.77999899999998</v>
      </c>
      <c r="D18" s="4">
        <v>265.97000100000002</v>
      </c>
      <c r="E18" s="4">
        <v>269.83999599999999</v>
      </c>
      <c r="F18" s="4">
        <f t="shared" si="0"/>
        <v>-7.7899770000000785</v>
      </c>
      <c r="G18" s="4">
        <f t="shared" si="1"/>
        <v>38.89004499999993</v>
      </c>
      <c r="H18" s="4"/>
      <c r="I18" s="4"/>
      <c r="J18" s="4"/>
      <c r="K18" s="4"/>
      <c r="L18" s="8"/>
      <c r="M18" s="8"/>
      <c r="N18" s="8"/>
    </row>
    <row r="19" spans="1:14" ht="12.75" x14ac:dyDescent="0.2">
      <c r="A19" s="2">
        <v>45015</v>
      </c>
      <c r="B19" s="4">
        <v>272.290009</v>
      </c>
      <c r="C19" s="4">
        <v>274.98998999999998</v>
      </c>
      <c r="D19" s="4">
        <v>271.01998900000001</v>
      </c>
      <c r="E19" s="4">
        <v>273.82998700000002</v>
      </c>
      <c r="F19" s="4">
        <f t="shared" si="0"/>
        <v>0.91998299999994515</v>
      </c>
      <c r="G19" s="4">
        <f t="shared" si="1"/>
        <v>33.200012999999842</v>
      </c>
      <c r="H19" s="4"/>
      <c r="I19" s="4"/>
      <c r="J19" s="4"/>
      <c r="K19" s="4"/>
      <c r="L19" s="8"/>
      <c r="M19" s="8"/>
      <c r="N19" s="8"/>
    </row>
    <row r="20" spans="1:14" ht="12.75" x14ac:dyDescent="0.2">
      <c r="A20" s="2">
        <v>45016</v>
      </c>
      <c r="B20" s="4">
        <v>271.39999399999999</v>
      </c>
      <c r="C20" s="4">
        <v>278.33999599999999</v>
      </c>
      <c r="D20" s="4">
        <v>271.04998799999998</v>
      </c>
      <c r="E20" s="4">
        <v>277.76998900000001</v>
      </c>
      <c r="F20" s="4">
        <f t="shared" si="0"/>
        <v>12.259948000000009</v>
      </c>
      <c r="G20" s="4">
        <f t="shared" si="1"/>
        <v>31.48001099999982</v>
      </c>
      <c r="H20" s="4"/>
      <c r="I20" s="4"/>
      <c r="J20" s="4"/>
      <c r="K20" s="4"/>
      <c r="L20" s="8"/>
      <c r="M20" s="8"/>
      <c r="N20" s="8"/>
    </row>
    <row r="21" spans="1:14" ht="12.75" x14ac:dyDescent="0.2">
      <c r="A21" s="2">
        <v>45019</v>
      </c>
      <c r="B21" s="4">
        <v>275.08999599999999</v>
      </c>
      <c r="C21" s="4">
        <v>280</v>
      </c>
      <c r="D21" s="4">
        <v>273.35998499999999</v>
      </c>
      <c r="E21" s="4">
        <v>279.64999399999999</v>
      </c>
      <c r="F21" s="4">
        <f t="shared" si="0"/>
        <v>21.969940000000065</v>
      </c>
      <c r="G21" s="4">
        <f t="shared" si="1"/>
        <v>33.970030999999892</v>
      </c>
      <c r="H21" s="4"/>
      <c r="I21" s="4"/>
      <c r="J21" s="4"/>
      <c r="K21" s="4"/>
      <c r="L21" s="9"/>
      <c r="M21" s="9"/>
      <c r="N21" s="9"/>
    </row>
    <row r="22" spans="1:14" ht="12.75" x14ac:dyDescent="0.2">
      <c r="A22" s="2">
        <v>45020</v>
      </c>
      <c r="B22" s="4">
        <v>279.66000400000001</v>
      </c>
      <c r="C22" s="4">
        <v>280</v>
      </c>
      <c r="D22" s="4">
        <v>273.07000699999998</v>
      </c>
      <c r="E22" s="4">
        <v>274.52999899999998</v>
      </c>
      <c r="F22" s="4">
        <f t="shared" si="0"/>
        <v>18.269959000000028</v>
      </c>
      <c r="G22" s="4">
        <f t="shared" si="1"/>
        <v>38.760040000000004</v>
      </c>
      <c r="H22" s="4"/>
      <c r="I22" s="4"/>
      <c r="J22" s="4"/>
      <c r="K22" s="4"/>
      <c r="L22" s="9"/>
      <c r="M22" s="9"/>
      <c r="N22" s="9"/>
    </row>
    <row r="23" spans="1:14" ht="12.75" x14ac:dyDescent="0.2">
      <c r="A23" s="2">
        <v>45021</v>
      </c>
      <c r="B23" s="4">
        <v>268.290009</v>
      </c>
      <c r="C23" s="4">
        <v>269.98001099999999</v>
      </c>
      <c r="D23" s="4">
        <v>263.95001200000002</v>
      </c>
      <c r="E23" s="4">
        <v>268.80999800000001</v>
      </c>
      <c r="F23" s="4">
        <f t="shared" si="0"/>
        <v>5.7499699999999621</v>
      </c>
      <c r="G23" s="4">
        <f t="shared" si="1"/>
        <v>40.460023000000035</v>
      </c>
      <c r="H23" s="4"/>
      <c r="I23" s="4"/>
      <c r="J23" s="4"/>
      <c r="K23" s="4"/>
      <c r="L23" s="9"/>
      <c r="M23" s="9"/>
      <c r="N23" s="9"/>
    </row>
    <row r="24" spans="1:14" ht="12.75" x14ac:dyDescent="0.2">
      <c r="A24" s="2">
        <v>45022</v>
      </c>
      <c r="B24" s="4">
        <v>265.83999599999999</v>
      </c>
      <c r="C24" s="4">
        <v>270.79998799999998</v>
      </c>
      <c r="D24" s="4">
        <v>264.26998900000001</v>
      </c>
      <c r="E24" s="4">
        <v>270.36999500000002</v>
      </c>
      <c r="F24" s="4">
        <f t="shared" si="0"/>
        <v>-0.13003500000002077</v>
      </c>
      <c r="G24" s="4">
        <f t="shared" si="1"/>
        <v>39.08999799999998</v>
      </c>
      <c r="H24" s="4"/>
      <c r="I24" s="4"/>
      <c r="J24" s="4"/>
      <c r="K24" s="4"/>
      <c r="L24" s="9"/>
      <c r="M24" s="9"/>
      <c r="N24" s="9"/>
    </row>
    <row r="25" spans="1:14" ht="12.75" x14ac:dyDescent="0.2">
      <c r="A25" s="2">
        <v>45026</v>
      </c>
      <c r="B25" s="4">
        <v>268.23001099999999</v>
      </c>
      <c r="C25" s="4">
        <v>276.209991</v>
      </c>
      <c r="D25" s="4">
        <v>266.69000199999999</v>
      </c>
      <c r="E25" s="4">
        <v>275.790009</v>
      </c>
      <c r="F25" s="4">
        <f t="shared" si="0"/>
        <v>12.529969000000051</v>
      </c>
      <c r="G25" s="4">
        <f t="shared" si="1"/>
        <v>41.569977999999935</v>
      </c>
      <c r="H25" s="4"/>
      <c r="I25" s="4"/>
      <c r="J25" s="4"/>
      <c r="K25" s="4"/>
      <c r="L25" s="9"/>
      <c r="M25" s="9"/>
      <c r="N25" s="9"/>
    </row>
    <row r="26" spans="1:14" ht="12.75" x14ac:dyDescent="0.2">
      <c r="A26" s="2">
        <v>45027</v>
      </c>
      <c r="B26" s="4">
        <v>277.23998999999998</v>
      </c>
      <c r="C26" s="4">
        <v>277.89999399999999</v>
      </c>
      <c r="D26" s="4">
        <v>271.26001000000002</v>
      </c>
      <c r="E26" s="4">
        <v>271.69000199999999</v>
      </c>
      <c r="F26" s="4">
        <f t="shared" si="0"/>
        <v>19.149995000000104</v>
      </c>
      <c r="G26" s="4">
        <f t="shared" si="1"/>
        <v>44.769958999999915</v>
      </c>
      <c r="H26" s="4"/>
      <c r="I26" s="4"/>
      <c r="J26" s="4"/>
      <c r="K26" s="4"/>
      <c r="L26" s="9"/>
      <c r="M26" s="9"/>
      <c r="N26" s="9"/>
    </row>
    <row r="27" spans="1:14" ht="12.75" x14ac:dyDescent="0.2">
      <c r="A27" s="2">
        <v>45028</v>
      </c>
      <c r="B27" s="4">
        <v>273.70001200000002</v>
      </c>
      <c r="C27" s="4">
        <v>274.67999300000002</v>
      </c>
      <c r="D27" s="4">
        <v>264.48001099999999</v>
      </c>
      <c r="E27" s="4">
        <v>264.95001200000002</v>
      </c>
      <c r="F27" s="4">
        <f t="shared" si="0"/>
        <v>-0.19998099999992291</v>
      </c>
      <c r="G27" s="4">
        <f t="shared" si="1"/>
        <v>49.049926999999968</v>
      </c>
      <c r="H27" s="4"/>
      <c r="I27" s="4"/>
      <c r="J27" s="4"/>
      <c r="K27" s="4"/>
      <c r="L27" s="9"/>
      <c r="M27" s="9"/>
      <c r="N27" s="9"/>
    </row>
    <row r="28" spans="1:14" ht="12.75" x14ac:dyDescent="0.2">
      <c r="A28" s="2">
        <v>45029</v>
      </c>
      <c r="B28" s="4">
        <v>267.33999599999999</v>
      </c>
      <c r="C28" s="4">
        <v>268.86999500000002</v>
      </c>
      <c r="D28" s="4">
        <v>263.290009</v>
      </c>
      <c r="E28" s="4">
        <v>264.63000499999998</v>
      </c>
      <c r="F28" s="4">
        <f t="shared" si="0"/>
        <v>-23.749968999999965</v>
      </c>
      <c r="G28" s="4">
        <f t="shared" si="1"/>
        <v>48.779907000000037</v>
      </c>
      <c r="H28" s="4"/>
      <c r="I28" s="4"/>
      <c r="J28" s="4"/>
      <c r="K28" s="4"/>
      <c r="L28" s="9"/>
      <c r="M28" s="9"/>
      <c r="N28" s="9"/>
    </row>
    <row r="29" spans="1:14" ht="12.75" x14ac:dyDescent="0.2">
      <c r="A29" s="2">
        <v>45030</v>
      </c>
      <c r="B29" s="4">
        <v>265.040009</v>
      </c>
      <c r="C29" s="4">
        <v>268.82998700000002</v>
      </c>
      <c r="D29" s="4">
        <v>262.20001200000002</v>
      </c>
      <c r="E29" s="4">
        <v>267.57998700000002</v>
      </c>
      <c r="F29" s="4">
        <f t="shared" si="0"/>
        <v>-25.92999199999997</v>
      </c>
      <c r="G29" s="4">
        <f t="shared" si="1"/>
        <v>44.829895000000079</v>
      </c>
      <c r="H29" s="4"/>
      <c r="I29" s="4"/>
      <c r="J29" s="4"/>
      <c r="K29" s="4"/>
      <c r="L29" s="9"/>
      <c r="M29" s="9"/>
      <c r="N29" s="9"/>
    </row>
    <row r="30" spans="1:14" ht="12.75" x14ac:dyDescent="0.2">
      <c r="A30" s="2">
        <v>45033</v>
      </c>
      <c r="B30" s="4">
        <v>265.64999399999999</v>
      </c>
      <c r="C30" s="4">
        <v>270.05999800000001</v>
      </c>
      <c r="D30" s="4">
        <v>264.32998700000002</v>
      </c>
      <c r="E30" s="4">
        <v>270.01998900000001</v>
      </c>
      <c r="F30" s="4">
        <f t="shared" si="0"/>
        <v>-4.720030999999949</v>
      </c>
      <c r="G30" s="4">
        <f t="shared" si="1"/>
        <v>40.349915000000067</v>
      </c>
      <c r="H30" s="4"/>
      <c r="I30" s="4"/>
      <c r="J30" s="4"/>
      <c r="K30" s="4"/>
      <c r="L30" s="9"/>
      <c r="M30" s="9"/>
      <c r="N30" s="9"/>
    </row>
    <row r="31" spans="1:14" ht="12.75" x14ac:dyDescent="0.2">
      <c r="A31" s="2">
        <v>45034</v>
      </c>
      <c r="B31" s="4">
        <v>275.32998700000002</v>
      </c>
      <c r="C31" s="4">
        <v>281.10000600000001</v>
      </c>
      <c r="D31" s="4">
        <v>273.57000699999998</v>
      </c>
      <c r="E31" s="4">
        <v>276.67001299999998</v>
      </c>
      <c r="F31" s="4">
        <f t="shared" si="0"/>
        <v>12.449981000000037</v>
      </c>
      <c r="G31" s="4">
        <f t="shared" si="1"/>
        <v>37.829957000000036</v>
      </c>
      <c r="H31" s="4">
        <f>AVERAGE(INDEX(F:F,ROW()-$N$1+1):INDEX(F:F,ROW()))</f>
        <v>1.3419866000000353</v>
      </c>
      <c r="I31" s="4">
        <f>AVERAGE(INDEX(G:G,ROW()-$N$1+1):INDEX(G:G,ROW()))</f>
        <v>42.548959900000007</v>
      </c>
      <c r="J31" s="14">
        <f>H31/I31</f>
        <v>3.1539821493968764E-2</v>
      </c>
      <c r="K31" s="4"/>
      <c r="L31" s="9"/>
      <c r="M31" s="9"/>
      <c r="N31" s="9"/>
    </row>
    <row r="32" spans="1:14" ht="12.75" x14ac:dyDescent="0.2">
      <c r="A32" s="2">
        <v>45035</v>
      </c>
      <c r="B32" s="4">
        <v>273.60998499999999</v>
      </c>
      <c r="C32" s="4">
        <v>280</v>
      </c>
      <c r="D32" s="4">
        <v>272.32000699999998</v>
      </c>
      <c r="E32" s="4">
        <v>279.30999800000001</v>
      </c>
      <c r="F32" s="4">
        <f t="shared" si="0"/>
        <v>19.660032999999999</v>
      </c>
      <c r="G32" s="4">
        <f t="shared" si="1"/>
        <v>40.829988000000071</v>
      </c>
      <c r="H32" s="4">
        <f>AVERAGE(INDEX(F:F,ROW()-$N$1+1):INDEX(F:F,ROW()))</f>
        <v>1.4809940000000323</v>
      </c>
      <c r="I32" s="4">
        <f>AVERAGE(INDEX(G:G,ROW()-$N$1+1):INDEX(G:G,ROW()))</f>
        <v>42.755954700000011</v>
      </c>
      <c r="J32" s="14">
        <f t="shared" ref="J32:J95" si="2">H32/I32</f>
        <v>3.4638309690229699E-2</v>
      </c>
      <c r="K32" s="4"/>
      <c r="L32" s="9"/>
      <c r="M32" s="9"/>
      <c r="N32" s="9"/>
    </row>
    <row r="33" spans="1:14" ht="12.75" x14ac:dyDescent="0.2">
      <c r="A33" s="2">
        <v>45036</v>
      </c>
      <c r="B33" s="4">
        <v>276.709991</v>
      </c>
      <c r="C33" s="4">
        <v>280.29998799999998</v>
      </c>
      <c r="D33" s="4">
        <v>270</v>
      </c>
      <c r="E33" s="4">
        <v>271.040009</v>
      </c>
      <c r="F33" s="4">
        <f t="shared" si="0"/>
        <v>12.78009099999997</v>
      </c>
      <c r="G33" s="4">
        <f t="shared" si="1"/>
        <v>46.449983000000088</v>
      </c>
      <c r="H33" s="4">
        <f>AVERAGE(INDEX(F:F,ROW()-$N$1+1):INDEX(F:F,ROW()))</f>
        <v>2.1840061000000333</v>
      </c>
      <c r="I33" s="4">
        <f>AVERAGE(INDEX(G:G,ROW()-$N$1+1):INDEX(G:G,ROW()))</f>
        <v>43.354950700000018</v>
      </c>
      <c r="J33" s="14">
        <f t="shared" si="2"/>
        <v>5.0375010575205943E-2</v>
      </c>
      <c r="K33" s="4"/>
      <c r="L33" s="9"/>
      <c r="M33" s="9"/>
      <c r="N33" s="9"/>
    </row>
    <row r="34" spans="1:14" ht="12.75" x14ac:dyDescent="0.2">
      <c r="A34" s="2">
        <v>45037</v>
      </c>
      <c r="B34" s="4">
        <v>269.51998900000001</v>
      </c>
      <c r="C34" s="4">
        <v>271.82998700000002</v>
      </c>
      <c r="D34" s="4">
        <v>267.22000100000002</v>
      </c>
      <c r="E34" s="4">
        <v>271.19000199999999</v>
      </c>
      <c r="F34" s="4">
        <f t="shared" si="0"/>
        <v>3.0701009999999656</v>
      </c>
      <c r="G34" s="4">
        <f t="shared" si="1"/>
        <v>48.099947000000043</v>
      </c>
      <c r="H34" s="4">
        <f>AVERAGE(INDEX(F:F,ROW()-$N$1+1):INDEX(F:F,ROW()))</f>
        <v>2.5040197000000317</v>
      </c>
      <c r="I34" s="4">
        <f>AVERAGE(INDEX(G:G,ROW()-$N$1+1):INDEX(G:G,ROW()))</f>
        <v>44.255945600000025</v>
      </c>
      <c r="J34" s="14">
        <f t="shared" si="2"/>
        <v>5.6580413457486496E-2</v>
      </c>
      <c r="K34" s="16">
        <f>(J34+2*J33+2*J32+J31)/6</f>
        <v>4.302447924705443E-2</v>
      </c>
      <c r="L34" s="9">
        <f>IF(J34&gt;K34,1,)</f>
        <v>1</v>
      </c>
      <c r="M34" s="9"/>
      <c r="N34" s="9"/>
    </row>
    <row r="35" spans="1:14" ht="12.75" x14ac:dyDescent="0.2">
      <c r="A35" s="2">
        <v>45040</v>
      </c>
      <c r="B35" s="4">
        <v>270.13000499999998</v>
      </c>
      <c r="C35" s="4">
        <v>273.66000400000001</v>
      </c>
      <c r="D35" s="4">
        <v>266.709991</v>
      </c>
      <c r="E35" s="4">
        <v>270.42001299999998</v>
      </c>
      <c r="F35" s="4">
        <f t="shared" si="0"/>
        <v>-2.0099170000000299</v>
      </c>
      <c r="G35" s="4">
        <f t="shared" si="1"/>
        <v>44.449953999999991</v>
      </c>
      <c r="H35" s="4">
        <f>AVERAGE(INDEX(F:F,ROW()-$N$1+1):INDEX(F:F,ROW()))</f>
        <v>1.0500311000000238</v>
      </c>
      <c r="I35" s="4">
        <f>AVERAGE(INDEX(G:G,ROW()-$N$1+1):INDEX(G:G,ROW()))</f>
        <v>44.543943200000029</v>
      </c>
      <c r="J35" s="14">
        <f t="shared" si="2"/>
        <v>2.3572926520794034E-2</v>
      </c>
      <c r="K35" s="16">
        <f t="shared" ref="K35:K98" si="3">(J35+2*J34+2*J33+J32)/6</f>
        <v>4.5353680712734767E-2</v>
      </c>
      <c r="L35" s="9">
        <f t="shared" ref="L35:L98" si="4">IF(J35&gt;K35,1,)</f>
        <v>0</v>
      </c>
      <c r="M35" s="9"/>
      <c r="N35" s="9"/>
    </row>
    <row r="36" spans="1:14" ht="12.75" x14ac:dyDescent="0.2">
      <c r="A36" s="2">
        <v>45041</v>
      </c>
      <c r="B36" s="4">
        <v>270.77999899999998</v>
      </c>
      <c r="C36" s="4">
        <v>272.47000100000002</v>
      </c>
      <c r="D36" s="4">
        <v>262.25</v>
      </c>
      <c r="E36" s="4">
        <v>262.41000400000001</v>
      </c>
      <c r="F36" s="4">
        <f t="shared" si="0"/>
        <v>-10.119934999999998</v>
      </c>
      <c r="G36" s="4">
        <f t="shared" si="1"/>
        <v>43.639987000000019</v>
      </c>
      <c r="H36" s="4">
        <f>AVERAGE(INDEX(F:F,ROW()-$N$1+1):INDEX(F:F,ROW()))</f>
        <v>-1.8769618999999864</v>
      </c>
      <c r="I36" s="4">
        <f>AVERAGE(INDEX(G:G,ROW()-$N$1+1):INDEX(G:G,ROW()))</f>
        <v>44.430946000000041</v>
      </c>
      <c r="J36" s="14">
        <f t="shared" si="2"/>
        <v>-4.2244473030125997E-2</v>
      </c>
      <c r="K36" s="16">
        <f t="shared" si="3"/>
        <v>2.8072869583606833E-2</v>
      </c>
      <c r="L36" s="9">
        <f t="shared" si="4"/>
        <v>0</v>
      </c>
      <c r="M36" s="9"/>
      <c r="N36" s="9"/>
    </row>
    <row r="37" spans="1:14" ht="12.75" x14ac:dyDescent="0.2">
      <c r="A37" s="2">
        <v>45042</v>
      </c>
      <c r="B37" s="4">
        <v>270.01998900000001</v>
      </c>
      <c r="C37" s="4">
        <v>273.29998799999998</v>
      </c>
      <c r="D37" s="4">
        <v>267.04998799999998</v>
      </c>
      <c r="E37" s="4">
        <v>269.55999800000001</v>
      </c>
      <c r="F37" s="4">
        <f t="shared" si="0"/>
        <v>-14.949951999999939</v>
      </c>
      <c r="G37" s="4">
        <f t="shared" si="1"/>
        <v>45.200014000000067</v>
      </c>
      <c r="H37" s="4">
        <f>AVERAGE(INDEX(F:F,ROW()-$N$1+1):INDEX(F:F,ROW()))</f>
        <v>-3.3519589999999879</v>
      </c>
      <c r="I37" s="4">
        <f>AVERAGE(INDEX(G:G,ROW()-$N$1+1):INDEX(G:G,ROW()))</f>
        <v>44.045954700000053</v>
      </c>
      <c r="J37" s="14">
        <f t="shared" si="2"/>
        <v>-7.6101404154601829E-2</v>
      </c>
      <c r="K37" s="16">
        <f t="shared" si="3"/>
        <v>-9.4773472859632103E-3</v>
      </c>
      <c r="L37" s="9">
        <f t="shared" si="4"/>
        <v>0</v>
      </c>
      <c r="M37" s="9"/>
      <c r="N37" s="9"/>
    </row>
    <row r="38" spans="1:14" ht="12.75" x14ac:dyDescent="0.2">
      <c r="A38" s="2">
        <v>45043</v>
      </c>
      <c r="B38" s="4">
        <v>273.63000499999998</v>
      </c>
      <c r="C38" s="4">
        <v>274.95001200000002</v>
      </c>
      <c r="D38" s="4">
        <v>266.25</v>
      </c>
      <c r="E38" s="4">
        <v>272.26001000000002</v>
      </c>
      <c r="F38" s="4">
        <f t="shared" si="0"/>
        <v>-18.739958999999885</v>
      </c>
      <c r="G38" s="4">
        <f t="shared" si="1"/>
        <v>48.590027000000077</v>
      </c>
      <c r="H38" s="4">
        <f>AVERAGE(INDEX(F:F,ROW()-$N$1+1):INDEX(F:F,ROW()))</f>
        <v>-2.8509579999999799</v>
      </c>
      <c r="I38" s="4">
        <f>AVERAGE(INDEX(G:G,ROW()-$N$1+1):INDEX(G:G,ROW()))</f>
        <v>44.026966700000052</v>
      </c>
      <c r="J38" s="14">
        <f t="shared" si="2"/>
        <v>-6.4754813099581005E-2</v>
      </c>
      <c r="K38" s="16">
        <f t="shared" si="3"/>
        <v>-4.6312273491373769E-2</v>
      </c>
      <c r="L38" s="9">
        <f t="shared" si="4"/>
        <v>0</v>
      </c>
      <c r="M38" s="9"/>
      <c r="N38" s="9"/>
    </row>
    <row r="39" spans="1:14" ht="12.75" x14ac:dyDescent="0.2">
      <c r="A39" s="2">
        <v>45044</v>
      </c>
      <c r="B39" s="4">
        <v>272.25</v>
      </c>
      <c r="C39" s="4">
        <v>277.57998700000002</v>
      </c>
      <c r="D39" s="4">
        <v>270.709991</v>
      </c>
      <c r="E39" s="4">
        <v>277.48998999999998</v>
      </c>
      <c r="F39" s="4">
        <f t="shared" si="0"/>
        <v>-6.789976999999908</v>
      </c>
      <c r="G39" s="4">
        <f t="shared" si="1"/>
        <v>46.99002100000007</v>
      </c>
      <c r="H39" s="4">
        <f>AVERAGE(INDEX(F:F,ROW()-$N$1+1):INDEX(F:F,ROW()))</f>
        <v>-0.93695649999997388</v>
      </c>
      <c r="I39" s="4">
        <f>AVERAGE(INDEX(G:G,ROW()-$N$1+1):INDEX(G:G,ROW()))</f>
        <v>44.242979300000052</v>
      </c>
      <c r="J39" s="14">
        <f t="shared" si="2"/>
        <v>-2.117751821473679E-2</v>
      </c>
      <c r="K39" s="16">
        <f t="shared" si="3"/>
        <v>-5.7522404292204753E-2</v>
      </c>
      <c r="L39" s="9">
        <f t="shared" si="4"/>
        <v>1</v>
      </c>
      <c r="M39" s="9"/>
      <c r="N39" s="9"/>
    </row>
    <row r="40" spans="1:14" ht="12.75" x14ac:dyDescent="0.2">
      <c r="A40" s="2">
        <v>45047</v>
      </c>
      <c r="B40" s="4">
        <v>278.39999399999999</v>
      </c>
      <c r="C40" s="4">
        <v>290.57998700000002</v>
      </c>
      <c r="D40" s="4">
        <v>277.79998799999998</v>
      </c>
      <c r="E40" s="4">
        <v>289.10000600000001</v>
      </c>
      <c r="F40" s="4">
        <f t="shared" si="0"/>
        <v>17.980011000000047</v>
      </c>
      <c r="G40" s="4">
        <f t="shared" si="1"/>
        <v>50.170015000000092</v>
      </c>
      <c r="H40" s="4">
        <f>AVERAGE(INDEX(F:F,ROW()-$N$1+1):INDEX(F:F,ROW()))</f>
        <v>1.3330477000000258</v>
      </c>
      <c r="I40" s="4">
        <f>AVERAGE(INDEX(G:G,ROW()-$N$1+1):INDEX(G:G,ROW()))</f>
        <v>45.224989300000054</v>
      </c>
      <c r="J40" s="14">
        <f t="shared" si="2"/>
        <v>2.9475909682526429E-2</v>
      </c>
      <c r="K40" s="16">
        <f t="shared" si="3"/>
        <v>-3.6415026183451833E-2</v>
      </c>
      <c r="L40" s="9">
        <f t="shared" si="4"/>
        <v>1</v>
      </c>
      <c r="M40" s="9"/>
      <c r="N40" s="9"/>
    </row>
    <row r="41" spans="1:14" ht="12.75" x14ac:dyDescent="0.2">
      <c r="A41" s="2">
        <v>45048</v>
      </c>
      <c r="B41" s="4">
        <v>286.79998799999998</v>
      </c>
      <c r="C41" s="4">
        <v>288.35998499999999</v>
      </c>
      <c r="D41" s="4">
        <v>280.82998700000002</v>
      </c>
      <c r="E41" s="4">
        <v>282.10000600000001</v>
      </c>
      <c r="F41" s="4">
        <f t="shared" si="0"/>
        <v>25.810027000000048</v>
      </c>
      <c r="G41" s="4">
        <f t="shared" si="1"/>
        <v>55.530000000000086</v>
      </c>
      <c r="H41" s="4">
        <f>AVERAGE(INDEX(F:F,ROW()-$N$1+1):INDEX(F:F,ROW()))</f>
        <v>2.6690523000000268</v>
      </c>
      <c r="I41" s="4">
        <f>AVERAGE(INDEX(G:G,ROW()-$N$1+1):INDEX(G:G,ROW()))</f>
        <v>46.994993600000058</v>
      </c>
      <c r="J41" s="14">
        <f t="shared" si="2"/>
        <v>5.6794396499290585E-2</v>
      </c>
      <c r="K41" s="16">
        <f t="shared" si="3"/>
        <v>1.4393943892148098E-3</v>
      </c>
      <c r="L41" s="9">
        <f t="shared" si="4"/>
        <v>1</v>
      </c>
      <c r="M41" s="9"/>
      <c r="N41" s="9"/>
    </row>
    <row r="42" spans="1:14" ht="12.75" x14ac:dyDescent="0.2">
      <c r="A42" s="2">
        <v>45049</v>
      </c>
      <c r="B42" s="4">
        <v>278.39999399999999</v>
      </c>
      <c r="C42" s="4">
        <v>283.67001299999998</v>
      </c>
      <c r="D42" s="4">
        <v>274.72000100000002</v>
      </c>
      <c r="E42" s="4">
        <v>278.01998900000001</v>
      </c>
      <c r="F42" s="4">
        <f t="shared" si="0"/>
        <v>16.860045000000071</v>
      </c>
      <c r="G42" s="4">
        <f t="shared" si="1"/>
        <v>56.440001999999993</v>
      </c>
      <c r="H42" s="4">
        <f>AVERAGE(INDEX(F:F,ROW()-$N$1+1):INDEX(F:F,ROW()))</f>
        <v>2.3890535000000339</v>
      </c>
      <c r="I42" s="4">
        <f>AVERAGE(INDEX(G:G,ROW()-$N$1+1):INDEX(G:G,ROW()))</f>
        <v>48.555995000000053</v>
      </c>
      <c r="J42" s="14">
        <f t="shared" si="2"/>
        <v>4.9202029533120091E-2</v>
      </c>
      <c r="K42" s="16">
        <f t="shared" si="3"/>
        <v>3.3427520613669555E-2</v>
      </c>
      <c r="L42" s="9">
        <f t="shared" si="4"/>
        <v>1</v>
      </c>
      <c r="M42" s="9"/>
      <c r="N42" s="9"/>
    </row>
    <row r="43" spans="1:14" ht="12.75" x14ac:dyDescent="0.2">
      <c r="A43" s="2">
        <v>45050</v>
      </c>
      <c r="B43" s="4">
        <v>276.51001000000002</v>
      </c>
      <c r="C43" s="4">
        <v>278.58999599999999</v>
      </c>
      <c r="D43" s="4">
        <v>272.39999399999999</v>
      </c>
      <c r="E43" s="4">
        <v>275.61999500000002</v>
      </c>
      <c r="F43" s="4">
        <f t="shared" si="0"/>
        <v>-0.34997699999991028</v>
      </c>
      <c r="G43" s="4">
        <f t="shared" si="1"/>
        <v>51.930020999999897</v>
      </c>
      <c r="H43" s="4">
        <f>AVERAGE(INDEX(F:F,ROW()-$N$1+1):INDEX(F:F,ROW()))</f>
        <v>1.076046700000046</v>
      </c>
      <c r="I43" s="4">
        <f>AVERAGE(INDEX(G:G,ROW()-$N$1+1):INDEX(G:G,ROW()))</f>
        <v>49.103998800000035</v>
      </c>
      <c r="J43" s="14">
        <f t="shared" si="2"/>
        <v>2.1913626716691049E-2</v>
      </c>
      <c r="K43" s="16">
        <f t="shared" si="3"/>
        <v>4.3897064744006474E-2</v>
      </c>
      <c r="L43" s="9">
        <f t="shared" si="4"/>
        <v>0</v>
      </c>
      <c r="M43" s="9"/>
      <c r="N43" s="9"/>
    </row>
    <row r="44" spans="1:14" ht="12.75" x14ac:dyDescent="0.2">
      <c r="A44" s="2">
        <v>45051</v>
      </c>
      <c r="B44" s="4">
        <v>278.26001000000002</v>
      </c>
      <c r="C44" s="4">
        <v>287.54998799999998</v>
      </c>
      <c r="D44" s="4">
        <v>277.30999800000001</v>
      </c>
      <c r="E44" s="4">
        <v>286.79998799999998</v>
      </c>
      <c r="F44" s="4">
        <f t="shared" si="0"/>
        <v>1.2999560000000088</v>
      </c>
      <c r="G44" s="4">
        <f t="shared" si="1"/>
        <v>48.050015999999857</v>
      </c>
      <c r="H44" s="4">
        <f>AVERAGE(INDEX(F:F,ROW()-$N$1+1):INDEX(F:F,ROW()))</f>
        <v>0.89903220000005035</v>
      </c>
      <c r="I44" s="4">
        <f>AVERAGE(INDEX(G:G,ROW()-$N$1+1):INDEX(G:G,ROW()))</f>
        <v>49.099005700000014</v>
      </c>
      <c r="J44" s="14">
        <f t="shared" si="2"/>
        <v>1.8310598904858272E-2</v>
      </c>
      <c r="K44" s="16">
        <f t="shared" si="3"/>
        <v>3.6222717983961851E-2</v>
      </c>
      <c r="L44" s="9">
        <f t="shared" si="4"/>
        <v>0</v>
      </c>
      <c r="M44" s="9"/>
      <c r="N44" s="9"/>
    </row>
    <row r="45" spans="1:14" ht="12.75" x14ac:dyDescent="0.2">
      <c r="A45" s="2">
        <v>45054</v>
      </c>
      <c r="B45" s="4">
        <v>285.22000100000002</v>
      </c>
      <c r="C45" s="4">
        <v>292.20001200000002</v>
      </c>
      <c r="D45" s="4">
        <v>283.5</v>
      </c>
      <c r="E45" s="4">
        <v>291.51001000000002</v>
      </c>
      <c r="F45" s="4">
        <f t="shared" si="0"/>
        <v>21.209929999999929</v>
      </c>
      <c r="G45" s="4">
        <f t="shared" si="1"/>
        <v>50.510007999999914</v>
      </c>
      <c r="H45" s="4">
        <f>AVERAGE(INDEX(F:F,ROW()-$N$1+1):INDEX(F:F,ROW()))</f>
        <v>3.2210169000000461</v>
      </c>
      <c r="I45" s="4">
        <f>AVERAGE(INDEX(G:G,ROW()-$N$1+1):INDEX(G:G,ROW()))</f>
        <v>49.705011100000007</v>
      </c>
      <c r="J45" s="14">
        <f t="shared" si="2"/>
        <v>6.4802659303702395E-2</v>
      </c>
      <c r="K45" s="16">
        <f t="shared" si="3"/>
        <v>3.2408856679986851E-2</v>
      </c>
      <c r="L45" s="9">
        <f t="shared" si="4"/>
        <v>1</v>
      </c>
      <c r="M45" s="9"/>
      <c r="N45" s="9"/>
    </row>
    <row r="46" spans="1:14" ht="12.75" x14ac:dyDescent="0.2">
      <c r="A46" s="2">
        <v>45055</v>
      </c>
      <c r="B46" s="4">
        <v>288.98998999999998</v>
      </c>
      <c r="C46" s="4">
        <v>289.73001099999999</v>
      </c>
      <c r="D46" s="4">
        <v>284.5</v>
      </c>
      <c r="E46" s="4">
        <v>285.709991</v>
      </c>
      <c r="F46" s="4">
        <f t="shared" si="0"/>
        <v>25.48995999999994</v>
      </c>
      <c r="G46" s="4">
        <f t="shared" si="1"/>
        <v>49.300016999999968</v>
      </c>
      <c r="H46" s="4">
        <f>AVERAGE(INDEX(F:F,ROW()-$N$1+1):INDEX(F:F,ROW()))</f>
        <v>6.7820064000000402</v>
      </c>
      <c r="I46" s="4">
        <f>AVERAGE(INDEX(G:G,ROW()-$N$1+1):INDEX(G:G,ROW()))</f>
        <v>50.271014100000002</v>
      </c>
      <c r="J46" s="14">
        <f t="shared" si="2"/>
        <v>0.13490888380546992</v>
      </c>
      <c r="K46" s="16">
        <f t="shared" si="3"/>
        <v>5.3841504489880392E-2</v>
      </c>
      <c r="L46" s="9">
        <f t="shared" si="4"/>
        <v>1</v>
      </c>
      <c r="M46" s="9"/>
      <c r="N46" s="9"/>
    </row>
    <row r="47" spans="1:14" ht="12.75" x14ac:dyDescent="0.2">
      <c r="A47" s="2">
        <v>45056</v>
      </c>
      <c r="B47" s="4">
        <v>290.04998799999998</v>
      </c>
      <c r="C47" s="4">
        <v>291.13000499999998</v>
      </c>
      <c r="D47" s="4">
        <v>284.60998499999999</v>
      </c>
      <c r="E47" s="4">
        <v>288.85000600000001</v>
      </c>
      <c r="F47" s="4">
        <f t="shared" si="0"/>
        <v>13.36001600000003</v>
      </c>
      <c r="G47" s="4">
        <f t="shared" si="1"/>
        <v>44.620055999999977</v>
      </c>
      <c r="H47" s="4">
        <f>AVERAGE(INDEX(F:F,ROW()-$N$1+1):INDEX(F:F,ROW()))</f>
        <v>9.6130032000000369</v>
      </c>
      <c r="I47" s="4">
        <f>AVERAGE(INDEX(G:G,ROW()-$N$1+1):INDEX(G:G,ROW()))</f>
        <v>50.213018299999995</v>
      </c>
      <c r="J47" s="14">
        <f t="shared" si="2"/>
        <v>0.19144444061431851</v>
      </c>
      <c r="K47" s="16">
        <f t="shared" si="3"/>
        <v>0.10152968762292024</v>
      </c>
      <c r="L47" s="9">
        <f t="shared" si="4"/>
        <v>1</v>
      </c>
      <c r="M47" s="9"/>
      <c r="N47" s="9"/>
    </row>
    <row r="48" spans="1:14" ht="12.75" x14ac:dyDescent="0.2">
      <c r="A48" s="2">
        <v>45057</v>
      </c>
      <c r="B48" s="4">
        <v>288.959991</v>
      </c>
      <c r="C48" s="4">
        <v>289.5</v>
      </c>
      <c r="D48" s="4">
        <v>282.459991</v>
      </c>
      <c r="E48" s="4">
        <v>285.77999899999998</v>
      </c>
      <c r="F48" s="4">
        <f t="shared" si="0"/>
        <v>-5.8499449999999342</v>
      </c>
      <c r="G48" s="4">
        <f t="shared" si="1"/>
        <v>39.24008299999997</v>
      </c>
      <c r="H48" s="4">
        <f>AVERAGE(INDEX(F:F,ROW()-$N$1+1):INDEX(F:F,ROW()))</f>
        <v>10.902004600000032</v>
      </c>
      <c r="I48" s="4">
        <f>AVERAGE(INDEX(G:G,ROW()-$N$1+1):INDEX(G:G,ROW()))</f>
        <v>49.27802389999998</v>
      </c>
      <c r="J48" s="14">
        <f t="shared" si="2"/>
        <v>0.22123461407712894</v>
      </c>
      <c r="K48" s="16">
        <f t="shared" si="3"/>
        <v>0.15645732037006804</v>
      </c>
      <c r="L48" s="9">
        <f t="shared" si="4"/>
        <v>1</v>
      </c>
      <c r="M48" s="9"/>
      <c r="N48" s="9"/>
    </row>
    <row r="49" spans="1:14" ht="12.75" x14ac:dyDescent="0.2">
      <c r="A49" s="2">
        <v>45058</v>
      </c>
      <c r="B49" s="4">
        <v>285.290009</v>
      </c>
      <c r="C49" s="4">
        <v>287.79998799999998</v>
      </c>
      <c r="D49" s="4">
        <v>280.459991</v>
      </c>
      <c r="E49" s="4">
        <v>283.39999399999999</v>
      </c>
      <c r="F49" s="4">
        <f t="shared" si="0"/>
        <v>-13.929961999999989</v>
      </c>
      <c r="G49" s="4">
        <f t="shared" si="1"/>
        <v>39.690065999999945</v>
      </c>
      <c r="H49" s="4">
        <f>AVERAGE(INDEX(F:F,ROW()-$N$1+1):INDEX(F:F,ROW()))</f>
        <v>10.188006100000024</v>
      </c>
      <c r="I49" s="4">
        <f>AVERAGE(INDEX(G:G,ROW()-$N$1+1):INDEX(G:G,ROW()))</f>
        <v>48.548028399999971</v>
      </c>
      <c r="J49" s="14">
        <f t="shared" si="2"/>
        <v>0.20985416783681435</v>
      </c>
      <c r="K49" s="16">
        <f t="shared" si="3"/>
        <v>0.19502019350419653</v>
      </c>
      <c r="L49" s="9">
        <f t="shared" si="4"/>
        <v>1</v>
      </c>
      <c r="M49" s="9"/>
      <c r="N49" s="9"/>
    </row>
    <row r="50" spans="1:14" ht="12.75" x14ac:dyDescent="0.2">
      <c r="A50" s="2">
        <v>45061</v>
      </c>
      <c r="B50" s="4">
        <v>285.07998700000002</v>
      </c>
      <c r="C50" s="4">
        <v>289.69000199999999</v>
      </c>
      <c r="D50" s="4">
        <v>281.51998900000001</v>
      </c>
      <c r="E50" s="4">
        <v>289.52999899999998</v>
      </c>
      <c r="F50" s="4">
        <f t="shared" si="0"/>
        <v>-6.8899840000000836</v>
      </c>
      <c r="G50" s="4">
        <f t="shared" si="1"/>
        <v>43.450044999999932</v>
      </c>
      <c r="H50" s="4">
        <f>AVERAGE(INDEX(F:F,ROW()-$N$1+1):INDEX(F:F,ROW()))</f>
        <v>7.701006600000011</v>
      </c>
      <c r="I50" s="4">
        <f>AVERAGE(INDEX(G:G,ROW()-$N$1+1):INDEX(G:G,ROW()))</f>
        <v>47.876031399999952</v>
      </c>
      <c r="J50" s="14">
        <f t="shared" si="2"/>
        <v>0.16085306937115967</v>
      </c>
      <c r="K50" s="16">
        <f t="shared" si="3"/>
        <v>0.20241251230222745</v>
      </c>
      <c r="L50" s="9">
        <f t="shared" si="4"/>
        <v>0</v>
      </c>
      <c r="M50" s="9"/>
      <c r="N50" s="9"/>
    </row>
    <row r="51" spans="1:14" ht="12.75" x14ac:dyDescent="0.2">
      <c r="A51" s="2">
        <v>45062</v>
      </c>
      <c r="B51" s="4">
        <v>288.41000400000001</v>
      </c>
      <c r="C51" s="4">
        <v>298.70001200000002</v>
      </c>
      <c r="D51" s="4">
        <v>288.32000699999998</v>
      </c>
      <c r="E51" s="4">
        <v>292.13000499999998</v>
      </c>
      <c r="F51" s="4">
        <f t="shared" si="0"/>
        <v>5.6600029999998469</v>
      </c>
      <c r="G51" s="4">
        <f t="shared" si="1"/>
        <v>48.440033999999969</v>
      </c>
      <c r="H51" s="4">
        <f>AVERAGE(INDEX(F:F,ROW()-$N$1+1):INDEX(F:F,ROW()))</f>
        <v>5.6860041999999904</v>
      </c>
      <c r="I51" s="4">
        <f>AVERAGE(INDEX(G:G,ROW()-$N$1+1):INDEX(G:G,ROW()))</f>
        <v>47.167034799999939</v>
      </c>
      <c r="J51" s="14">
        <f t="shared" si="2"/>
        <v>0.12055038490568837</v>
      </c>
      <c r="K51" s="16">
        <f t="shared" si="3"/>
        <v>0.18053324556646089</v>
      </c>
      <c r="L51" s="9">
        <f t="shared" si="4"/>
        <v>0</v>
      </c>
      <c r="M51" s="9"/>
      <c r="N51" s="9"/>
    </row>
    <row r="52" spans="1:14" ht="12.75" x14ac:dyDescent="0.2">
      <c r="A52" s="2">
        <v>45063</v>
      </c>
      <c r="B52" s="4">
        <v>295.83999599999999</v>
      </c>
      <c r="C52" s="4">
        <v>301.98998999999998</v>
      </c>
      <c r="D52" s="4">
        <v>294.29998799999998</v>
      </c>
      <c r="E52" s="4">
        <v>301.77999899999998</v>
      </c>
      <c r="F52" s="4">
        <f t="shared" si="0"/>
        <v>20.390013999999837</v>
      </c>
      <c r="G52" s="4">
        <f t="shared" si="1"/>
        <v>52.130035000000021</v>
      </c>
      <c r="H52" s="4">
        <f>AVERAGE(INDEX(F:F,ROW()-$N$1+1):INDEX(F:F,ROW()))</f>
        <v>6.0390010999999673</v>
      </c>
      <c r="I52" s="4">
        <f>AVERAGE(INDEX(G:G,ROW()-$N$1+1):INDEX(G:G,ROW()))</f>
        <v>46.736038099999945</v>
      </c>
      <c r="J52" s="14">
        <f t="shared" si="2"/>
        <v>0.1292150842371034</v>
      </c>
      <c r="K52" s="16">
        <f t="shared" si="3"/>
        <v>0.15031269343793563</v>
      </c>
      <c r="L52" s="9">
        <f t="shared" si="4"/>
        <v>0</v>
      </c>
      <c r="M52" s="9"/>
      <c r="N52" s="9"/>
    </row>
    <row r="53" spans="1:14" ht="12.75" x14ac:dyDescent="0.2">
      <c r="A53" s="2">
        <v>45064</v>
      </c>
      <c r="B53" s="4">
        <v>304.10000600000001</v>
      </c>
      <c r="C53" s="4">
        <v>318.27999899999998</v>
      </c>
      <c r="D53" s="4">
        <v>303.20001200000002</v>
      </c>
      <c r="E53" s="4">
        <v>316.77999899999998</v>
      </c>
      <c r="F53" s="4">
        <f t="shared" si="0"/>
        <v>36.450012999999842</v>
      </c>
      <c r="G53" s="4">
        <f t="shared" si="1"/>
        <v>59.390014000000008</v>
      </c>
      <c r="H53" s="4">
        <f>AVERAGE(INDEX(F:F,ROW()-$N$1+1):INDEX(F:F,ROW()))</f>
        <v>9.719000099999942</v>
      </c>
      <c r="I53" s="4">
        <f>AVERAGE(INDEX(G:G,ROW()-$N$1+1):INDEX(G:G,ROW()))</f>
        <v>47.482037399999953</v>
      </c>
      <c r="J53" s="14">
        <f t="shared" si="2"/>
        <v>0.20468793320987425</v>
      </c>
      <c r="K53" s="16">
        <f t="shared" si="3"/>
        <v>0.1441786568111029</v>
      </c>
      <c r="L53" s="9">
        <f t="shared" si="4"/>
        <v>1</v>
      </c>
      <c r="M53" s="9"/>
      <c r="N53" s="9"/>
    </row>
    <row r="54" spans="1:14" ht="12.75" x14ac:dyDescent="0.2">
      <c r="A54" s="2">
        <v>45065</v>
      </c>
      <c r="B54" s="4">
        <v>315.35998499999999</v>
      </c>
      <c r="C54" s="4">
        <v>315.79998799999998</v>
      </c>
      <c r="D54" s="4">
        <v>309.16000400000001</v>
      </c>
      <c r="E54" s="4">
        <v>312.64001500000001</v>
      </c>
      <c r="F54" s="4">
        <f t="shared" si="0"/>
        <v>38.240022999999894</v>
      </c>
      <c r="G54" s="4">
        <f t="shared" si="1"/>
        <v>62.559966999999915</v>
      </c>
      <c r="H54" s="4">
        <f>AVERAGE(INDEX(F:F,ROW()-$N$1+1):INDEX(F:F,ROW()))</f>
        <v>13.413006799999931</v>
      </c>
      <c r="I54" s="4">
        <f>AVERAGE(INDEX(G:G,ROW()-$N$1+1):INDEX(G:G,ROW()))</f>
        <v>48.93303249999996</v>
      </c>
      <c r="J54" s="14">
        <f t="shared" si="2"/>
        <v>0.27410945356799504</v>
      </c>
      <c r="K54" s="16">
        <f t="shared" si="3"/>
        <v>0.17707764556127312</v>
      </c>
      <c r="L54" s="9">
        <f t="shared" si="4"/>
        <v>1</v>
      </c>
      <c r="M54" s="9"/>
      <c r="N54" s="9"/>
    </row>
    <row r="55" spans="1:14" ht="12.75" x14ac:dyDescent="0.2">
      <c r="A55" s="2">
        <v>45068</v>
      </c>
      <c r="B55" s="4">
        <v>309.01001000000002</v>
      </c>
      <c r="C55" s="4">
        <v>315.20001200000002</v>
      </c>
      <c r="D55" s="4">
        <v>306.79998799999998</v>
      </c>
      <c r="E55" s="4">
        <v>311.76001000000002</v>
      </c>
      <c r="F55" s="4">
        <f t="shared" si="0"/>
        <v>28.610048999999947</v>
      </c>
      <c r="G55" s="4">
        <f t="shared" si="1"/>
        <v>59.529967999999883</v>
      </c>
      <c r="H55" s="4">
        <f>AVERAGE(INDEX(F:F,ROW()-$N$1+1):INDEX(F:F,ROW()))</f>
        <v>14.153018699999933</v>
      </c>
      <c r="I55" s="4">
        <f>AVERAGE(INDEX(G:G,ROW()-$N$1+1):INDEX(G:G,ROW()))</f>
        <v>49.835028499999957</v>
      </c>
      <c r="J55" s="14">
        <f t="shared" si="2"/>
        <v>0.28399740355320446</v>
      </c>
      <c r="K55" s="16">
        <f t="shared" si="3"/>
        <v>0.22846787689100775</v>
      </c>
      <c r="L55" s="9">
        <f t="shared" si="4"/>
        <v>1</v>
      </c>
      <c r="M55" s="9"/>
      <c r="N55" s="9"/>
    </row>
    <row r="56" spans="1:14" ht="12.75" x14ac:dyDescent="0.2">
      <c r="A56" s="2">
        <v>45069</v>
      </c>
      <c r="B56" s="4">
        <v>310</v>
      </c>
      <c r="C56" s="4">
        <v>312.88000499999998</v>
      </c>
      <c r="D56" s="4">
        <v>306.30999800000001</v>
      </c>
      <c r="E56" s="4">
        <v>306.88000499999998</v>
      </c>
      <c r="F56" s="4">
        <f t="shared" si="0"/>
        <v>9.6200579999999718</v>
      </c>
      <c r="G56" s="4">
        <f t="shared" si="1"/>
        <v>51.730009999999936</v>
      </c>
      <c r="H56" s="4">
        <f>AVERAGE(INDEX(F:F,ROW()-$N$1+1):INDEX(F:F,ROW()))</f>
        <v>12.566028499999936</v>
      </c>
      <c r="I56" s="4">
        <f>AVERAGE(INDEX(G:G,ROW()-$N$1+1):INDEX(G:G,ROW()))</f>
        <v>50.078027799999958</v>
      </c>
      <c r="J56" s="14">
        <f t="shared" si="2"/>
        <v>0.25092898127269991</v>
      </c>
      <c r="K56" s="16">
        <f t="shared" si="3"/>
        <v>0.26197177145416223</v>
      </c>
      <c r="L56" s="9">
        <f t="shared" si="4"/>
        <v>0</v>
      </c>
      <c r="M56" s="9"/>
      <c r="N56" s="9"/>
    </row>
    <row r="57" spans="1:14" ht="12.75" x14ac:dyDescent="0.2">
      <c r="A57" s="2">
        <v>45070</v>
      </c>
      <c r="B57" s="4">
        <v>302.10000600000001</v>
      </c>
      <c r="C57" s="4">
        <v>306.07000699999998</v>
      </c>
      <c r="D57" s="4">
        <v>298.05999800000001</v>
      </c>
      <c r="E57" s="4">
        <v>305.38000499999998</v>
      </c>
      <c r="F57" s="4">
        <f t="shared" si="0"/>
        <v>-0.17996100000004844</v>
      </c>
      <c r="G57" s="4">
        <f t="shared" si="1"/>
        <v>44.59005499999995</v>
      </c>
      <c r="H57" s="4">
        <f>AVERAGE(INDEX(F:F,ROW()-$N$1+1):INDEX(F:F,ROW()))</f>
        <v>11.212030799999928</v>
      </c>
      <c r="I57" s="4">
        <f>AVERAGE(INDEX(G:G,ROW()-$N$1+1):INDEX(G:G,ROW()))</f>
        <v>50.07502769999995</v>
      </c>
      <c r="J57" s="14">
        <f t="shared" si="2"/>
        <v>0.2239046350043245</v>
      </c>
      <c r="K57" s="16">
        <f t="shared" si="3"/>
        <v>0.26131114303735475</v>
      </c>
      <c r="L57" s="9">
        <f t="shared" si="4"/>
        <v>0</v>
      </c>
      <c r="M57" s="9"/>
      <c r="N57" s="9"/>
    </row>
    <row r="58" spans="1:14" ht="12.75" x14ac:dyDescent="0.2">
      <c r="A58" s="2">
        <v>45071</v>
      </c>
      <c r="B58" s="4">
        <v>385.23001099999999</v>
      </c>
      <c r="C58" s="4">
        <v>394.79998799999998</v>
      </c>
      <c r="D58" s="4">
        <v>366.35000600000001</v>
      </c>
      <c r="E58" s="4">
        <v>379.79998799999998</v>
      </c>
      <c r="F58" s="4">
        <f t="shared" si="0"/>
        <v>-2.3600150000000895</v>
      </c>
      <c r="G58" s="4">
        <f t="shared" si="1"/>
        <v>66.010037999999895</v>
      </c>
      <c r="H58" s="4">
        <f>AVERAGE(INDEX(F:F,ROW()-$N$1+1):INDEX(F:F,ROW()))</f>
        <v>11.561023799999912</v>
      </c>
      <c r="I58" s="4">
        <f>AVERAGE(INDEX(G:G,ROW()-$N$1+1):INDEX(G:G,ROW()))</f>
        <v>52.75202319999994</v>
      </c>
      <c r="J58" s="14">
        <f t="shared" si="2"/>
        <v>0.21915792226903488</v>
      </c>
      <c r="K58" s="16">
        <f t="shared" si="3"/>
        <v>0.24213709306271469</v>
      </c>
      <c r="L58" s="9">
        <f t="shared" si="4"/>
        <v>0</v>
      </c>
      <c r="M58" s="9"/>
      <c r="N58" s="9"/>
    </row>
    <row r="59" spans="1:14" ht="12.75" x14ac:dyDescent="0.2">
      <c r="A59" s="2">
        <v>45072</v>
      </c>
      <c r="B59" s="4">
        <v>378.89999399999999</v>
      </c>
      <c r="C59" s="4">
        <v>391.70001200000002</v>
      </c>
      <c r="D59" s="4">
        <v>375.5</v>
      </c>
      <c r="E59" s="4">
        <v>389.459991</v>
      </c>
      <c r="F59" s="4">
        <f t="shared" si="0"/>
        <v>3.139953999999932</v>
      </c>
      <c r="G59" s="4">
        <f t="shared" si="1"/>
        <v>95.690000999999882</v>
      </c>
      <c r="H59" s="4">
        <f>AVERAGE(INDEX(F:F,ROW()-$N$1+1):INDEX(F:F,ROW()))</f>
        <v>13.268015399999905</v>
      </c>
      <c r="I59" s="4">
        <f>AVERAGE(INDEX(G:G,ROW()-$N$1+1):INDEX(G:G,ROW()))</f>
        <v>58.352016699999943</v>
      </c>
      <c r="J59" s="14">
        <f t="shared" si="2"/>
        <v>0.22737886623890957</v>
      </c>
      <c r="K59" s="16">
        <f t="shared" si="3"/>
        <v>0.22740549367638807</v>
      </c>
      <c r="L59" s="9">
        <f t="shared" si="4"/>
        <v>0</v>
      </c>
      <c r="M59" s="9"/>
      <c r="N59" s="9"/>
    </row>
    <row r="60" spans="1:14" ht="12.75" x14ac:dyDescent="0.2">
      <c r="A60" s="2">
        <v>45076</v>
      </c>
      <c r="B60" s="4">
        <v>405.95001200000002</v>
      </c>
      <c r="C60" s="4">
        <v>419.38000499999998</v>
      </c>
      <c r="D60" s="4">
        <v>399.48998999999998</v>
      </c>
      <c r="E60" s="4">
        <v>401.10998499999999</v>
      </c>
      <c r="F60" s="4">
        <f t="shared" si="0"/>
        <v>8.6999199999999632</v>
      </c>
      <c r="G60" s="4">
        <f t="shared" si="1"/>
        <v>117.20001199999996</v>
      </c>
      <c r="H60" s="4">
        <f>AVERAGE(INDEX(F:F,ROW()-$N$1+1):INDEX(F:F,ROW()))</f>
        <v>14.82700579999991</v>
      </c>
      <c r="I60" s="4">
        <f>AVERAGE(INDEX(G:G,ROW()-$N$1+1):INDEX(G:G,ROW()))</f>
        <v>65.727013399999947</v>
      </c>
      <c r="J60" s="14">
        <f t="shared" si="2"/>
        <v>0.22558465740358624</v>
      </c>
      <c r="K60" s="16">
        <f t="shared" si="3"/>
        <v>0.22376047823729994</v>
      </c>
      <c r="L60" s="9">
        <f t="shared" si="4"/>
        <v>1</v>
      </c>
      <c r="M60" s="9"/>
      <c r="N60" s="9"/>
    </row>
    <row r="61" spans="1:14" ht="12.75" x14ac:dyDescent="0.2">
      <c r="A61" s="2">
        <v>45077</v>
      </c>
      <c r="B61" s="4">
        <v>394.88000499999998</v>
      </c>
      <c r="C61" s="4">
        <v>402.95001200000002</v>
      </c>
      <c r="D61" s="4">
        <v>378.22000100000002</v>
      </c>
      <c r="E61" s="4">
        <v>378.33999599999999</v>
      </c>
      <c r="F61" s="4">
        <f t="shared" si="0"/>
        <v>-10.530092000000025</v>
      </c>
      <c r="G61" s="4">
        <f t="shared" si="1"/>
        <v>125.36004700000001</v>
      </c>
      <c r="H61" s="4">
        <f>AVERAGE(INDEX(F:F,ROW()-$N$1+1):INDEX(F:F,ROW()))</f>
        <v>13.207996299999923</v>
      </c>
      <c r="I61" s="4">
        <f>AVERAGE(INDEX(G:G,ROW()-$N$1+1):INDEX(G:G,ROW()))</f>
        <v>73.419014699999948</v>
      </c>
      <c r="J61" s="14">
        <f t="shared" si="2"/>
        <v>0.17989884982752202</v>
      </c>
      <c r="K61" s="16">
        <f t="shared" si="3"/>
        <v>0.21749730323025809</v>
      </c>
      <c r="L61" s="9">
        <f t="shared" si="4"/>
        <v>0</v>
      </c>
      <c r="M61" s="9"/>
      <c r="N61" s="9"/>
    </row>
    <row r="62" spans="1:14" ht="12.75" x14ac:dyDescent="0.2">
      <c r="A62" s="2">
        <v>45078</v>
      </c>
      <c r="B62" s="4">
        <v>384.89001500000001</v>
      </c>
      <c r="C62" s="4">
        <v>400.5</v>
      </c>
      <c r="D62" s="4">
        <v>383.39999399999999</v>
      </c>
      <c r="E62" s="4">
        <v>397.70001200000002</v>
      </c>
      <c r="F62" s="4">
        <f t="shared" si="0"/>
        <v>-19.390078000000017</v>
      </c>
      <c r="G62" s="4">
        <f t="shared" si="1"/>
        <v>122.54007000000001</v>
      </c>
      <c r="H62" s="4">
        <f>AVERAGE(INDEX(F:F,ROW()-$N$1+1):INDEX(F:F,ROW()))</f>
        <v>9.2299870999999367</v>
      </c>
      <c r="I62" s="4">
        <f>AVERAGE(INDEX(G:G,ROW()-$N$1+1):INDEX(G:G,ROW()))</f>
        <v>80.460018199999951</v>
      </c>
      <c r="J62" s="14">
        <f t="shared" si="2"/>
        <v>0.11471520025084884</v>
      </c>
      <c r="K62" s="16">
        <f t="shared" si="3"/>
        <v>0.19217684682532918</v>
      </c>
      <c r="L62" s="9">
        <f t="shared" si="4"/>
        <v>0</v>
      </c>
      <c r="M62" s="9"/>
      <c r="N62" s="9"/>
    </row>
    <row r="63" spans="1:14" ht="12.75" x14ac:dyDescent="0.2">
      <c r="A63" s="2">
        <v>45079</v>
      </c>
      <c r="B63" s="4">
        <v>400.97000100000002</v>
      </c>
      <c r="C63" s="4">
        <v>405</v>
      </c>
      <c r="D63" s="4">
        <v>390.57998700000002</v>
      </c>
      <c r="E63" s="4">
        <v>393.26998900000001</v>
      </c>
      <c r="F63" s="4">
        <f t="shared" si="0"/>
        <v>-20.000063000000011</v>
      </c>
      <c r="G63" s="4">
        <f t="shared" si="1"/>
        <v>117.97006199999993</v>
      </c>
      <c r="H63" s="4">
        <f>AVERAGE(INDEX(F:F,ROW()-$N$1+1):INDEX(F:F,ROW()))</f>
        <v>3.5849794999999518</v>
      </c>
      <c r="I63" s="4">
        <f>AVERAGE(INDEX(G:G,ROW()-$N$1+1):INDEX(G:G,ROW()))</f>
        <v>86.318022999999926</v>
      </c>
      <c r="J63" s="14">
        <f t="shared" si="2"/>
        <v>4.1532224388410227E-2</v>
      </c>
      <c r="K63" s="16">
        <f t="shared" si="3"/>
        <v>0.14272416365812304</v>
      </c>
      <c r="L63" s="9">
        <f t="shared" si="4"/>
        <v>0</v>
      </c>
      <c r="M63" s="9"/>
      <c r="N63" s="9"/>
    </row>
    <row r="64" spans="1:14" ht="12.75" x14ac:dyDescent="0.2">
      <c r="A64" s="2">
        <v>45082</v>
      </c>
      <c r="B64" s="4">
        <v>389.08999599999999</v>
      </c>
      <c r="C64" s="4">
        <v>395.64999399999999</v>
      </c>
      <c r="D64" s="4">
        <v>387.07000699999998</v>
      </c>
      <c r="E64" s="4">
        <v>391.709991</v>
      </c>
      <c r="F64" s="4">
        <f t="shared" si="0"/>
        <v>-3.7000439999999912</v>
      </c>
      <c r="G64" s="4">
        <f t="shared" si="1"/>
        <v>96.350035999999989</v>
      </c>
      <c r="H64" s="4">
        <f>AVERAGE(INDEX(F:F,ROW()-$N$1+1):INDEX(F:F,ROW()))</f>
        <v>-0.60902720000003685</v>
      </c>
      <c r="I64" s="4">
        <f>AVERAGE(INDEX(G:G,ROW()-$N$1+1):INDEX(G:G,ROW()))</f>
        <v>89.697029899999933</v>
      </c>
      <c r="J64" s="14">
        <f t="shared" si="2"/>
        <v>-6.789825713058948E-3</v>
      </c>
      <c r="K64" s="16">
        <f t="shared" si="3"/>
        <v>8.0933978898830208E-2</v>
      </c>
      <c r="L64" s="9">
        <f t="shared" si="4"/>
        <v>0</v>
      </c>
      <c r="M64" s="9"/>
      <c r="N64" s="9"/>
    </row>
    <row r="65" spans="1:14" ht="12.75" x14ac:dyDescent="0.2">
      <c r="A65" s="2">
        <v>45083</v>
      </c>
      <c r="B65" s="4">
        <v>388.29998799999998</v>
      </c>
      <c r="C65" s="4">
        <v>391.60000600000001</v>
      </c>
      <c r="D65" s="4">
        <v>381.48001099999999</v>
      </c>
      <c r="E65" s="4">
        <v>386.540009</v>
      </c>
      <c r="F65" s="4">
        <f t="shared" si="0"/>
        <v>0.88998400000002675</v>
      </c>
      <c r="G65" s="4">
        <f t="shared" si="1"/>
        <v>73.220001000000025</v>
      </c>
      <c r="H65" s="4">
        <f>AVERAGE(INDEX(F:F,ROW()-$N$1+1):INDEX(F:F,ROW()))</f>
        <v>-3.381033700000029</v>
      </c>
      <c r="I65" s="4">
        <f>AVERAGE(INDEX(G:G,ROW()-$N$1+1):INDEX(G:G,ROW()))</f>
        <v>91.066033199999964</v>
      </c>
      <c r="J65" s="14">
        <f t="shared" si="2"/>
        <v>-3.7127275463669042E-2</v>
      </c>
      <c r="K65" s="16">
        <f t="shared" si="3"/>
        <v>2.4512120356313727E-2</v>
      </c>
      <c r="L65" s="9">
        <f t="shared" si="4"/>
        <v>0</v>
      </c>
      <c r="M65" s="9"/>
      <c r="N65" s="9"/>
    </row>
    <row r="66" spans="1:14" ht="12.75" x14ac:dyDescent="0.2">
      <c r="A66" s="2">
        <v>45084</v>
      </c>
      <c r="B66" s="4">
        <v>389.14999399999999</v>
      </c>
      <c r="C66" s="4">
        <v>394.98998999999998</v>
      </c>
      <c r="D66" s="4">
        <v>373.55999800000001</v>
      </c>
      <c r="E66" s="4">
        <v>374.75</v>
      </c>
      <c r="F66" s="4">
        <f t="shared" si="0"/>
        <v>-20.379973999999947</v>
      </c>
      <c r="G66" s="4">
        <f t="shared" si="1"/>
        <v>73.249969000000021</v>
      </c>
      <c r="H66" s="4">
        <f>AVERAGE(INDEX(F:F,ROW()-$N$1+1):INDEX(F:F,ROW()))</f>
        <v>-6.3810369000000211</v>
      </c>
      <c r="I66" s="4">
        <f>AVERAGE(INDEX(G:G,ROW()-$N$1+1):INDEX(G:G,ROW()))</f>
        <v>93.218029099999967</v>
      </c>
      <c r="J66" s="14">
        <f t="shared" si="2"/>
        <v>-6.8452819284075844E-2</v>
      </c>
      <c r="K66" s="16">
        <f t="shared" si="3"/>
        <v>-1.9125799541520268E-2</v>
      </c>
      <c r="L66" s="9">
        <f t="shared" si="4"/>
        <v>0</v>
      </c>
      <c r="M66" s="9"/>
      <c r="N66" s="9"/>
    </row>
    <row r="67" spans="1:14" ht="12.75" x14ac:dyDescent="0.2">
      <c r="A67" s="2">
        <v>45085</v>
      </c>
      <c r="B67" s="4">
        <v>377.23998999999998</v>
      </c>
      <c r="C67" s="4">
        <v>388.64001500000001</v>
      </c>
      <c r="D67" s="4">
        <v>375.04998799999998</v>
      </c>
      <c r="E67" s="4">
        <v>385.10000600000001</v>
      </c>
      <c r="F67" s="4">
        <f t="shared" si="0"/>
        <v>-21.839934999999912</v>
      </c>
      <c r="G67" s="4">
        <f t="shared" si="1"/>
        <v>85.269988000000012</v>
      </c>
      <c r="H67" s="4">
        <f>AVERAGE(INDEX(F:F,ROW()-$N$1+1):INDEX(F:F,ROW()))</f>
        <v>-8.5470343000000071</v>
      </c>
      <c r="I67" s="4">
        <f>AVERAGE(INDEX(G:G,ROW()-$N$1+1):INDEX(G:G,ROW()))</f>
        <v>97.286022399999979</v>
      </c>
      <c r="J67" s="14">
        <f t="shared" si="2"/>
        <v>-8.7854699875159134E-2</v>
      </c>
      <c r="K67" s="16">
        <f t="shared" si="3"/>
        <v>-5.0967452513951315E-2</v>
      </c>
      <c r="L67" s="9">
        <f t="shared" si="4"/>
        <v>0</v>
      </c>
      <c r="M67" s="9"/>
      <c r="N67" s="9"/>
    </row>
    <row r="68" spans="1:14" ht="12.75" x14ac:dyDescent="0.2">
      <c r="A68" s="2">
        <v>45086</v>
      </c>
      <c r="B68" s="4">
        <v>390.36999500000002</v>
      </c>
      <c r="C68" s="4">
        <v>397.10998499999999</v>
      </c>
      <c r="D68" s="4">
        <v>385.67001299999998</v>
      </c>
      <c r="E68" s="4">
        <v>387.70001200000002</v>
      </c>
      <c r="F68" s="4">
        <f t="shared" si="0"/>
        <v>-17.509917999999914</v>
      </c>
      <c r="G68" s="4">
        <f t="shared" si="1"/>
        <v>91.60000500000001</v>
      </c>
      <c r="H68" s="4">
        <f>AVERAGE(INDEX(F:F,ROW()-$N$1+1):INDEX(F:F,ROW()))</f>
        <v>-10.06202459999999</v>
      </c>
      <c r="I68" s="4">
        <f>AVERAGE(INDEX(G:G,ROW()-$N$1+1):INDEX(G:G,ROW()))</f>
        <v>99.845019099999988</v>
      </c>
      <c r="J68" s="14">
        <f t="shared" si="2"/>
        <v>-0.10077643021854048</v>
      </c>
      <c r="K68" s="16">
        <f t="shared" si="3"/>
        <v>-7.5086457333446585E-2</v>
      </c>
      <c r="L68" s="9">
        <f t="shared" si="4"/>
        <v>0</v>
      </c>
      <c r="M68" s="9"/>
      <c r="N68" s="9"/>
    </row>
    <row r="69" spans="1:14" ht="12.75" x14ac:dyDescent="0.2">
      <c r="A69" s="2">
        <v>45089</v>
      </c>
      <c r="B69" s="4">
        <v>392</v>
      </c>
      <c r="C69" s="4">
        <v>395.29998799999998</v>
      </c>
      <c r="D69" s="4">
        <v>386.17999300000002</v>
      </c>
      <c r="E69" s="4">
        <v>394.82000699999998</v>
      </c>
      <c r="F69" s="4">
        <f t="shared" si="0"/>
        <v>-1.1999209999999607</v>
      </c>
      <c r="G69" s="4">
        <f t="shared" si="1"/>
        <v>80.609984999999995</v>
      </c>
      <c r="H69" s="4">
        <f>AVERAGE(INDEX(F:F,ROW()-$N$1+1):INDEX(F:F,ROW()))</f>
        <v>-10.496012099999978</v>
      </c>
      <c r="I69" s="4">
        <f>AVERAGE(INDEX(G:G,ROW()-$N$1+1):INDEX(G:G,ROW()))</f>
        <v>98.337017500000002</v>
      </c>
      <c r="J69" s="14">
        <f t="shared" si="2"/>
        <v>-0.10673510715331568</v>
      </c>
      <c r="K69" s="16">
        <f t="shared" si="3"/>
        <v>-9.2075031104131788E-2</v>
      </c>
      <c r="L69" s="9">
        <f t="shared" si="4"/>
        <v>0</v>
      </c>
      <c r="M69" s="9"/>
      <c r="N69" s="9"/>
    </row>
    <row r="70" spans="1:14" ht="12.75" x14ac:dyDescent="0.2">
      <c r="A70" s="2">
        <v>45090</v>
      </c>
      <c r="B70" s="4">
        <v>401.85998499999999</v>
      </c>
      <c r="C70" s="4">
        <v>411.01001000000002</v>
      </c>
      <c r="D70" s="4">
        <v>397.39999399999999</v>
      </c>
      <c r="E70" s="4">
        <v>410.22000100000002</v>
      </c>
      <c r="F70" s="4">
        <f t="shared" ref="F70:F133" si="5">E70-B70+(E69-B69)*2+(E68-B68)*2+E67-B67</f>
        <v>16.520080000000007</v>
      </c>
      <c r="G70" s="4">
        <f t="shared" ref="G70:G133" si="6">C70-D70+(C69-D69)*2+(C68-D68)*2+C67-D67</f>
        <v>68.319976999999994</v>
      </c>
      <c r="H70" s="4">
        <f>AVERAGE(INDEX(F:F,ROW()-$N$1+1):INDEX(F:F,ROW()))</f>
        <v>-9.7139960999999744</v>
      </c>
      <c r="I70" s="4">
        <f>AVERAGE(INDEX(G:G,ROW()-$N$1+1):INDEX(G:G,ROW()))</f>
        <v>93.449014000000005</v>
      </c>
      <c r="J70" s="14">
        <f t="shared" si="2"/>
        <v>-0.10394969068373448</v>
      </c>
      <c r="K70" s="16">
        <f t="shared" si="3"/>
        <v>-0.10113791088376765</v>
      </c>
      <c r="L70" s="9">
        <f t="shared" si="4"/>
        <v>0</v>
      </c>
      <c r="M70" s="9"/>
      <c r="N70" s="9"/>
    </row>
    <row r="71" spans="1:14" ht="12.75" x14ac:dyDescent="0.2">
      <c r="A71" s="2">
        <v>45091</v>
      </c>
      <c r="B71" s="4">
        <v>408.23998999999998</v>
      </c>
      <c r="C71" s="4">
        <v>430</v>
      </c>
      <c r="D71" s="4">
        <v>405.51998900000001</v>
      </c>
      <c r="E71" s="4">
        <v>429.97000100000002</v>
      </c>
      <c r="F71" s="4">
        <f t="shared" si="5"/>
        <v>41.420074000000056</v>
      </c>
      <c r="G71" s="4">
        <f t="shared" si="6"/>
        <v>81.380004999999983</v>
      </c>
      <c r="H71" s="4">
        <f>AVERAGE(INDEX(F:F,ROW()-$N$1+1):INDEX(F:F,ROW()))</f>
        <v>-4.5189794999999666</v>
      </c>
      <c r="I71" s="4">
        <f>AVERAGE(INDEX(G:G,ROW()-$N$1+1):INDEX(G:G,ROW()))</f>
        <v>89.051009800000003</v>
      </c>
      <c r="J71" s="14">
        <f t="shared" si="2"/>
        <v>-5.0745965825083394E-2</v>
      </c>
      <c r="K71" s="16">
        <f t="shared" si="3"/>
        <v>-9.54819986196207E-2</v>
      </c>
      <c r="L71" s="9">
        <f t="shared" si="4"/>
        <v>1</v>
      </c>
      <c r="M71" s="9"/>
      <c r="N71" s="9"/>
    </row>
    <row r="72" spans="1:14" ht="12.75" x14ac:dyDescent="0.2">
      <c r="A72" s="2">
        <v>45092</v>
      </c>
      <c r="B72" s="4">
        <v>426.01998900000001</v>
      </c>
      <c r="C72" s="4">
        <v>432.89001500000001</v>
      </c>
      <c r="D72" s="4">
        <v>421.47000100000002</v>
      </c>
      <c r="E72" s="4">
        <v>426.52999899999998</v>
      </c>
      <c r="F72" s="4">
        <f t="shared" si="5"/>
        <v>63.510071000000096</v>
      </c>
      <c r="G72" s="4">
        <f t="shared" si="6"/>
        <v>96.720062999999982</v>
      </c>
      <c r="H72" s="4">
        <f>AVERAGE(INDEX(F:F,ROW()-$N$1+1):INDEX(F:F,ROW()))</f>
        <v>3.771035400000045</v>
      </c>
      <c r="I72" s="4">
        <f>AVERAGE(INDEX(G:G,ROW()-$N$1+1):INDEX(G:G,ROW()))</f>
        <v>86.469009100000008</v>
      </c>
      <c r="J72" s="14">
        <f t="shared" si="2"/>
        <v>4.3611409905702787E-2</v>
      </c>
      <c r="K72" s="16">
        <f t="shared" si="3"/>
        <v>-6.2085835044208108E-2</v>
      </c>
      <c r="L72" s="9">
        <f t="shared" si="4"/>
        <v>1</v>
      </c>
      <c r="M72" s="9"/>
      <c r="N72" s="9"/>
    </row>
    <row r="73" spans="1:14" ht="12.75" x14ac:dyDescent="0.2">
      <c r="A73" s="2">
        <v>45093</v>
      </c>
      <c r="B73" s="4">
        <v>434.5</v>
      </c>
      <c r="C73" s="4">
        <v>437.209991</v>
      </c>
      <c r="D73" s="4">
        <v>426.60998499999999</v>
      </c>
      <c r="E73" s="4">
        <v>426.92001299999998</v>
      </c>
      <c r="F73" s="4">
        <f t="shared" si="5"/>
        <v>45.260071000000039</v>
      </c>
      <c r="G73" s="4">
        <f t="shared" si="6"/>
        <v>96.01007199999998</v>
      </c>
      <c r="H73" s="4">
        <f>AVERAGE(INDEX(F:F,ROW()-$N$1+1):INDEX(F:F,ROW()))</f>
        <v>10.29704880000005</v>
      </c>
      <c r="I73" s="4">
        <f>AVERAGE(INDEX(G:G,ROW()-$N$1+1):INDEX(G:G,ROW()))</f>
        <v>84.273010100000008</v>
      </c>
      <c r="J73" s="14">
        <f t="shared" si="2"/>
        <v>0.12218679251852248</v>
      </c>
      <c r="K73" s="16">
        <f t="shared" si="3"/>
        <v>6.613316660044633E-4</v>
      </c>
      <c r="L73" s="9">
        <f t="shared" si="4"/>
        <v>1</v>
      </c>
      <c r="M73" s="9"/>
      <c r="N73" s="9"/>
    </row>
    <row r="74" spans="1:14" ht="12.75" x14ac:dyDescent="0.2">
      <c r="A74" s="2">
        <v>45097</v>
      </c>
      <c r="B74" s="4">
        <v>429.98001099999999</v>
      </c>
      <c r="C74" s="4">
        <v>439.89999399999999</v>
      </c>
      <c r="D74" s="4">
        <v>426.73998999999998</v>
      </c>
      <c r="E74" s="4">
        <v>438.07998700000002</v>
      </c>
      <c r="F74" s="4">
        <f t="shared" si="5"/>
        <v>15.690032999999971</v>
      </c>
      <c r="G74" s="4">
        <f t="shared" si="6"/>
        <v>81.680054999999982</v>
      </c>
      <c r="H74" s="4">
        <f>AVERAGE(INDEX(F:F,ROW()-$N$1+1):INDEX(F:F,ROW()))</f>
        <v>12.236056500000046</v>
      </c>
      <c r="I74" s="4">
        <f>AVERAGE(INDEX(G:G,ROW()-$N$1+1):INDEX(G:G,ROW()))</f>
        <v>82.80601200000001</v>
      </c>
      <c r="J74" s="14">
        <f t="shared" si="2"/>
        <v>0.1477677309227263</v>
      </c>
      <c r="K74" s="16">
        <f t="shared" si="3"/>
        <v>7.1436361657682232E-2</v>
      </c>
      <c r="L74" s="9">
        <f t="shared" si="4"/>
        <v>1</v>
      </c>
      <c r="M74" s="9"/>
      <c r="N74" s="9"/>
    </row>
    <row r="75" spans="1:14" ht="12.75" x14ac:dyDescent="0.2">
      <c r="A75" s="2">
        <v>45098</v>
      </c>
      <c r="B75" s="4">
        <v>435.01001000000002</v>
      </c>
      <c r="C75" s="4">
        <v>436.14999399999999</v>
      </c>
      <c r="D75" s="4">
        <v>420.79998799999998</v>
      </c>
      <c r="E75" s="4">
        <v>430.45001200000002</v>
      </c>
      <c r="F75" s="4">
        <f t="shared" si="5"/>
        <v>-3.0100100000000225</v>
      </c>
      <c r="G75" s="4">
        <f t="shared" si="6"/>
        <v>74.290040000000033</v>
      </c>
      <c r="H75" s="4">
        <f>AVERAGE(INDEX(F:F,ROW()-$N$1+1):INDEX(F:F,ROW()))</f>
        <v>11.846057100000042</v>
      </c>
      <c r="I75" s="4">
        <f>AVERAGE(INDEX(G:G,ROW()-$N$1+1):INDEX(G:G,ROW()))</f>
        <v>82.913015900000005</v>
      </c>
      <c r="J75" s="14">
        <f t="shared" si="2"/>
        <v>0.14287331092005354</v>
      </c>
      <c r="K75" s="16">
        <f t="shared" si="3"/>
        <v>0.12106562795137565</v>
      </c>
      <c r="L75" s="9">
        <f t="shared" si="4"/>
        <v>1</v>
      </c>
      <c r="M75" s="9"/>
      <c r="N75" s="9"/>
    </row>
    <row r="76" spans="1:14" ht="12.75" x14ac:dyDescent="0.2">
      <c r="A76" s="2">
        <v>45099</v>
      </c>
      <c r="B76" s="4">
        <v>422.52999899999998</v>
      </c>
      <c r="C76" s="4">
        <v>434.26001000000002</v>
      </c>
      <c r="D76" s="4">
        <v>422.33999599999999</v>
      </c>
      <c r="E76" s="4">
        <v>430.25</v>
      </c>
      <c r="F76" s="4">
        <f t="shared" si="5"/>
        <v>7.2199700000000462</v>
      </c>
      <c r="G76" s="4">
        <f t="shared" si="6"/>
        <v>79.54004000000009</v>
      </c>
      <c r="H76" s="4">
        <f>AVERAGE(INDEX(F:F,ROW()-$N$1+1):INDEX(F:F,ROW()))</f>
        <v>14.60605150000004</v>
      </c>
      <c r="I76" s="4">
        <f>AVERAGE(INDEX(G:G,ROW()-$N$1+1):INDEX(G:G,ROW()))</f>
        <v>83.542023000000015</v>
      </c>
      <c r="J76" s="14">
        <f t="shared" si="2"/>
        <v>0.17483478344784681</v>
      </c>
      <c r="K76" s="16">
        <f t="shared" si="3"/>
        <v>0.14638394327532148</v>
      </c>
      <c r="L76" s="9">
        <f t="shared" si="4"/>
        <v>1</v>
      </c>
      <c r="M76" s="9"/>
      <c r="N76" s="9"/>
    </row>
    <row r="77" spans="1:14" ht="12.75" x14ac:dyDescent="0.2">
      <c r="A77" s="2">
        <v>45100</v>
      </c>
      <c r="B77" s="4">
        <v>424.64001500000001</v>
      </c>
      <c r="C77" s="4">
        <v>428.08999599999999</v>
      </c>
      <c r="D77" s="4">
        <v>420.14999399999999</v>
      </c>
      <c r="E77" s="4">
        <v>422.08999599999999</v>
      </c>
      <c r="F77" s="4">
        <f t="shared" si="5"/>
        <v>11.869963000000041</v>
      </c>
      <c r="G77" s="4">
        <f t="shared" si="6"/>
        <v>75.640046000000098</v>
      </c>
      <c r="H77" s="4">
        <f>AVERAGE(INDEX(F:F,ROW()-$N$1+1):INDEX(F:F,ROW()))</f>
        <v>17.977041300000035</v>
      </c>
      <c r="I77" s="4">
        <f>AVERAGE(INDEX(G:G,ROW()-$N$1+1):INDEX(G:G,ROW()))</f>
        <v>82.579028800000032</v>
      </c>
      <c r="J77" s="14">
        <f t="shared" si="2"/>
        <v>0.21769499546354593</v>
      </c>
      <c r="K77" s="16">
        <f t="shared" si="3"/>
        <v>0.16681315252034548</v>
      </c>
      <c r="L77" s="9">
        <f t="shared" si="4"/>
        <v>1</v>
      </c>
      <c r="M77" s="9"/>
      <c r="N77" s="9"/>
    </row>
    <row r="78" spans="1:14" ht="12.75" x14ac:dyDescent="0.2">
      <c r="A78" s="2">
        <v>45103</v>
      </c>
      <c r="B78" s="4">
        <v>424.60998499999999</v>
      </c>
      <c r="C78" s="4">
        <v>427.64001500000001</v>
      </c>
      <c r="D78" s="4">
        <v>401</v>
      </c>
      <c r="E78" s="4">
        <v>406.32000699999998</v>
      </c>
      <c r="F78" s="4">
        <f t="shared" si="5"/>
        <v>-12.510012000000017</v>
      </c>
      <c r="G78" s="4">
        <f t="shared" si="6"/>
        <v>81.710053000000073</v>
      </c>
      <c r="H78" s="4">
        <f>AVERAGE(INDEX(F:F,ROW()-$N$1+1):INDEX(F:F,ROW()))</f>
        <v>18.477031900000025</v>
      </c>
      <c r="I78" s="4">
        <f>AVERAGE(INDEX(G:G,ROW()-$N$1+1):INDEX(G:G,ROW()))</f>
        <v>81.590033600000012</v>
      </c>
      <c r="J78" s="14">
        <f t="shared" si="2"/>
        <v>0.22646187389240174</v>
      </c>
      <c r="K78" s="16">
        <f t="shared" si="3"/>
        <v>0.19239912377254012</v>
      </c>
      <c r="L78" s="9">
        <f t="shared" si="4"/>
        <v>1</v>
      </c>
      <c r="M78" s="9"/>
      <c r="N78" s="9"/>
    </row>
    <row r="79" spans="1:14" ht="12.75" x14ac:dyDescent="0.2">
      <c r="A79" s="2">
        <v>45104</v>
      </c>
      <c r="B79" s="4">
        <v>407.98998999999998</v>
      </c>
      <c r="C79" s="4">
        <v>419.39999399999999</v>
      </c>
      <c r="D79" s="4">
        <v>404.48001099999999</v>
      </c>
      <c r="E79" s="4">
        <v>418.76001000000002</v>
      </c>
      <c r="F79" s="4">
        <f t="shared" si="5"/>
        <v>-23.189973000000009</v>
      </c>
      <c r="G79" s="4">
        <f t="shared" si="6"/>
        <v>96.000030999999979</v>
      </c>
      <c r="H79" s="4">
        <f>AVERAGE(INDEX(F:F,ROW()-$N$1+1):INDEX(F:F,ROW()))</f>
        <v>16.278026700000019</v>
      </c>
      <c r="I79" s="4">
        <f>AVERAGE(INDEX(G:G,ROW()-$N$1+1):INDEX(G:G,ROW()))</f>
        <v>83.129038200000039</v>
      </c>
      <c r="J79" s="14">
        <f t="shared" si="2"/>
        <v>0.19581637238285782</v>
      </c>
      <c r="K79" s="16">
        <f t="shared" si="3"/>
        <v>0.20982748242376661</v>
      </c>
      <c r="L79" s="9">
        <f t="shared" si="4"/>
        <v>0</v>
      </c>
      <c r="M79" s="9"/>
      <c r="N79" s="9"/>
    </row>
    <row r="80" spans="1:14" ht="12.75" x14ac:dyDescent="0.2">
      <c r="A80" s="2">
        <v>45105</v>
      </c>
      <c r="B80" s="4">
        <v>406.60000600000001</v>
      </c>
      <c r="C80" s="4">
        <v>418.45001200000002</v>
      </c>
      <c r="D80" s="4">
        <v>405.17999300000002</v>
      </c>
      <c r="E80" s="4">
        <v>411.17001299999998</v>
      </c>
      <c r="F80" s="4">
        <f t="shared" si="5"/>
        <v>-13.019927999999993</v>
      </c>
      <c r="G80" s="4">
        <f t="shared" si="6"/>
        <v>104.330017</v>
      </c>
      <c r="H80" s="4">
        <f>AVERAGE(INDEX(F:F,ROW()-$N$1+1):INDEX(F:F,ROW()))</f>
        <v>13.32402590000002</v>
      </c>
      <c r="I80" s="4">
        <f>AVERAGE(INDEX(G:G,ROW()-$N$1+1):INDEX(G:G,ROW()))</f>
        <v>86.730042200000028</v>
      </c>
      <c r="J80" s="14">
        <f t="shared" si="2"/>
        <v>0.15362642011950983</v>
      </c>
      <c r="K80" s="16">
        <f t="shared" si="3"/>
        <v>0.20264631802226249</v>
      </c>
      <c r="L80" s="9">
        <f t="shared" si="4"/>
        <v>0</v>
      </c>
      <c r="M80" s="9"/>
      <c r="N80" s="9"/>
    </row>
    <row r="81" spans="1:14" ht="12.75" x14ac:dyDescent="0.2">
      <c r="A81" s="2">
        <v>45106</v>
      </c>
      <c r="B81" s="4">
        <v>415.57998700000002</v>
      </c>
      <c r="C81" s="4">
        <v>416</v>
      </c>
      <c r="D81" s="4">
        <v>406</v>
      </c>
      <c r="E81" s="4">
        <v>408.22000100000002</v>
      </c>
      <c r="F81" s="4">
        <f t="shared" si="5"/>
        <v>5.0300900000000297</v>
      </c>
      <c r="G81" s="4">
        <f t="shared" si="6"/>
        <v>93.020018999999991</v>
      </c>
      <c r="H81" s="4">
        <f>AVERAGE(INDEX(F:F,ROW()-$N$1+1):INDEX(F:F,ROW()))</f>
        <v>9.6850275000000181</v>
      </c>
      <c r="I81" s="4">
        <f>AVERAGE(INDEX(G:G,ROW()-$N$1+1):INDEX(G:G,ROW()))</f>
        <v>87.894043600000032</v>
      </c>
      <c r="J81" s="14">
        <f t="shared" si="2"/>
        <v>0.11018980471618688</v>
      </c>
      <c r="K81" s="16">
        <f t="shared" si="3"/>
        <v>0.17258954393555401</v>
      </c>
      <c r="L81" s="9">
        <f t="shared" si="4"/>
        <v>0</v>
      </c>
      <c r="M81" s="9"/>
      <c r="N81" s="9"/>
    </row>
    <row r="82" spans="1:14" ht="12.75" x14ac:dyDescent="0.2">
      <c r="A82" s="2">
        <v>45107</v>
      </c>
      <c r="B82" s="4">
        <v>416.79998799999998</v>
      </c>
      <c r="C82" s="4">
        <v>425.5</v>
      </c>
      <c r="D82" s="4">
        <v>415.01001000000002</v>
      </c>
      <c r="E82" s="4">
        <v>423.01998900000001</v>
      </c>
      <c r="F82" s="4">
        <f t="shared" si="5"/>
        <v>11.410063000000036</v>
      </c>
      <c r="G82" s="4">
        <f t="shared" si="6"/>
        <v>71.950010999999961</v>
      </c>
      <c r="H82" s="4">
        <f>AVERAGE(INDEX(F:F,ROW()-$N$1+1):INDEX(F:F,ROW()))</f>
        <v>4.4750267000000123</v>
      </c>
      <c r="I82" s="4">
        <f>AVERAGE(INDEX(G:G,ROW()-$N$1+1):INDEX(G:G,ROW()))</f>
        <v>85.417038400000024</v>
      </c>
      <c r="J82" s="14">
        <f t="shared" si="2"/>
        <v>5.2390328485095443E-2</v>
      </c>
      <c r="K82" s="16">
        <f t="shared" si="3"/>
        <v>0.12930652508989113</v>
      </c>
      <c r="L82" s="9">
        <f t="shared" si="4"/>
        <v>0</v>
      </c>
      <c r="M82" s="9"/>
      <c r="N82" s="9"/>
    </row>
    <row r="83" spans="1:14" ht="12.75" x14ac:dyDescent="0.2">
      <c r="A83" s="2">
        <v>45110</v>
      </c>
      <c r="B83" s="4">
        <v>425.17001299999998</v>
      </c>
      <c r="C83" s="4">
        <v>428.98001099999999</v>
      </c>
      <c r="D83" s="4">
        <v>422.01998900000001</v>
      </c>
      <c r="E83" s="4">
        <v>424.13000499999998</v>
      </c>
      <c r="F83" s="4">
        <f t="shared" si="5"/>
        <v>1.2500290000000405</v>
      </c>
      <c r="G83" s="4">
        <f t="shared" si="6"/>
        <v>61.210020999999927</v>
      </c>
      <c r="H83" s="4">
        <f>AVERAGE(INDEX(F:F,ROW()-$N$1+1):INDEX(F:F,ROW()))</f>
        <v>7.4022500000012315E-2</v>
      </c>
      <c r="I83" s="4">
        <f>AVERAGE(INDEX(G:G,ROW()-$N$1+1):INDEX(G:G,ROW()))</f>
        <v>81.93703330000001</v>
      </c>
      <c r="J83" s="14">
        <f t="shared" si="2"/>
        <v>9.0340712884966396E-4</v>
      </c>
      <c r="K83" s="16">
        <f t="shared" si="3"/>
        <v>7.9948348941820693E-2</v>
      </c>
      <c r="L83" s="9">
        <f t="shared" si="4"/>
        <v>0</v>
      </c>
      <c r="M83" s="9"/>
      <c r="N83" s="9"/>
    </row>
    <row r="84" spans="1:14" ht="12.75" x14ac:dyDescent="0.2">
      <c r="A84" s="2">
        <v>45112</v>
      </c>
      <c r="B84" s="4">
        <v>421.35000600000001</v>
      </c>
      <c r="C84" s="4">
        <v>431.76998900000001</v>
      </c>
      <c r="D84" s="4">
        <v>420.85000600000001</v>
      </c>
      <c r="E84" s="4">
        <v>423.17001299999998</v>
      </c>
      <c r="F84" s="4">
        <f t="shared" si="5"/>
        <v>4.8200070000000323</v>
      </c>
      <c r="G84" s="4">
        <f t="shared" si="6"/>
        <v>55.820006999999919</v>
      </c>
      <c r="H84" s="4">
        <f>AVERAGE(INDEX(F:F,ROW()-$N$1+1):INDEX(F:F,ROW()))</f>
        <v>-1.0129800999999816</v>
      </c>
      <c r="I84" s="4">
        <f>AVERAGE(INDEX(G:G,ROW()-$N$1+1):INDEX(G:G,ROW()))</f>
        <v>79.351028499999998</v>
      </c>
      <c r="J84" s="14">
        <f t="shared" si="2"/>
        <v>-1.2765809330372847E-2</v>
      </c>
      <c r="K84" s="16">
        <f t="shared" si="3"/>
        <v>3.4001911102284038E-2</v>
      </c>
      <c r="L84" s="9">
        <f t="shared" si="4"/>
        <v>0</v>
      </c>
      <c r="M84" s="9"/>
      <c r="N84" s="9"/>
    </row>
    <row r="85" spans="1:14" ht="12.75" x14ac:dyDescent="0.2">
      <c r="A85" s="2">
        <v>45113</v>
      </c>
      <c r="B85" s="4">
        <v>418.44000199999999</v>
      </c>
      <c r="C85" s="4">
        <v>421.790009</v>
      </c>
      <c r="D85" s="4">
        <v>413.459991</v>
      </c>
      <c r="E85" s="4">
        <v>421.02999899999998</v>
      </c>
      <c r="F85" s="4">
        <f t="shared" si="5"/>
        <v>10.369995999999958</v>
      </c>
      <c r="G85" s="4">
        <f t="shared" si="6"/>
        <v>54.580017999999939</v>
      </c>
      <c r="H85" s="4">
        <f>AVERAGE(INDEX(F:F,ROW()-$N$1+1):INDEX(F:F,ROW()))</f>
        <v>0.32502050000001648</v>
      </c>
      <c r="I85" s="4">
        <f>AVERAGE(INDEX(G:G,ROW()-$N$1+1):INDEX(G:G,ROW()))</f>
        <v>77.380026299999983</v>
      </c>
      <c r="J85" s="14">
        <f t="shared" si="2"/>
        <v>4.2003151916739081E-3</v>
      </c>
      <c r="K85" s="16">
        <f t="shared" si="3"/>
        <v>5.4776398789538302E-3</v>
      </c>
      <c r="L85" s="9">
        <f t="shared" si="4"/>
        <v>0</v>
      </c>
      <c r="M85" s="9"/>
      <c r="N85" s="9"/>
    </row>
    <row r="86" spans="1:14" ht="12.75" x14ac:dyDescent="0.2">
      <c r="A86" s="2">
        <v>45114</v>
      </c>
      <c r="B86" s="4">
        <v>423.22000100000002</v>
      </c>
      <c r="C86" s="4">
        <v>432.14001500000001</v>
      </c>
      <c r="D86" s="4">
        <v>421.79998799999998</v>
      </c>
      <c r="E86" s="4">
        <v>425.02999899999998</v>
      </c>
      <c r="F86" s="4">
        <f t="shared" si="5"/>
        <v>9.5899979999998664</v>
      </c>
      <c r="G86" s="4">
        <f t="shared" si="6"/>
        <v>55.800050999999996</v>
      </c>
      <c r="H86" s="4">
        <f>AVERAGE(INDEX(F:F,ROW()-$N$1+1):INDEX(F:F,ROW()))</f>
        <v>0.56202329999999845</v>
      </c>
      <c r="I86" s="4">
        <f>AVERAGE(INDEX(G:G,ROW()-$N$1+1):INDEX(G:G,ROW()))</f>
        <v>75.006027399999994</v>
      </c>
      <c r="J86" s="14">
        <f t="shared" si="2"/>
        <v>7.4930418191964995E-3</v>
      </c>
      <c r="K86" s="16">
        <f t="shared" si="3"/>
        <v>-1.4557565548919524E-3</v>
      </c>
      <c r="L86" s="9">
        <f t="shared" si="4"/>
        <v>1</v>
      </c>
      <c r="M86" s="9"/>
      <c r="N86" s="9"/>
    </row>
    <row r="87" spans="1:14" ht="12.75" x14ac:dyDescent="0.2">
      <c r="A87" s="2">
        <v>45117</v>
      </c>
      <c r="B87" s="4">
        <v>426.57000699999998</v>
      </c>
      <c r="C87" s="4">
        <v>428.10998499999999</v>
      </c>
      <c r="D87" s="4">
        <v>416.48998999999998</v>
      </c>
      <c r="E87" s="4">
        <v>421.79998799999998</v>
      </c>
      <c r="F87" s="4">
        <f t="shared" si="5"/>
        <v>5.8499779999998509</v>
      </c>
      <c r="G87" s="4">
        <f t="shared" si="6"/>
        <v>59.880068000000051</v>
      </c>
      <c r="H87" s="4">
        <f>AVERAGE(INDEX(F:F,ROW()-$N$1+1):INDEX(F:F,ROW()))</f>
        <v>-3.9975200000020548E-2</v>
      </c>
      <c r="I87" s="4">
        <f>AVERAGE(INDEX(G:G,ROW()-$N$1+1):INDEX(G:G,ROW()))</f>
        <v>73.430029599999983</v>
      </c>
      <c r="J87" s="14">
        <f t="shared" si="2"/>
        <v>-5.4439852765660003E-4</v>
      </c>
      <c r="K87" s="16">
        <f t="shared" si="3"/>
        <v>1.6794176939518943E-3</v>
      </c>
      <c r="L87" s="9">
        <f t="shared" si="4"/>
        <v>0</v>
      </c>
      <c r="M87" s="9"/>
      <c r="N87" s="9"/>
    </row>
    <row r="88" spans="1:14" ht="12.75" x14ac:dyDescent="0.2">
      <c r="A88" s="2">
        <v>45118</v>
      </c>
      <c r="B88" s="4">
        <v>424.80999800000001</v>
      </c>
      <c r="C88" s="4">
        <v>427.57998700000002</v>
      </c>
      <c r="D88" s="4">
        <v>420.67001299999998</v>
      </c>
      <c r="E88" s="4">
        <v>424.04998799999998</v>
      </c>
      <c r="F88" s="4">
        <f t="shared" si="5"/>
        <v>-4.0900550000001203</v>
      </c>
      <c r="G88" s="4">
        <f t="shared" si="6"/>
        <v>59.160036000000105</v>
      </c>
      <c r="H88" s="4">
        <f>AVERAGE(INDEX(F:F,ROW()-$N$1+1):INDEX(F:F,ROW()))</f>
        <v>0.80202049999996916</v>
      </c>
      <c r="I88" s="4">
        <f>AVERAGE(INDEX(G:G,ROW()-$N$1+1):INDEX(G:G,ROW()))</f>
        <v>71.175027899999989</v>
      </c>
      <c r="J88" s="14">
        <f t="shared" si="2"/>
        <v>1.1268285010394345E-2</v>
      </c>
      <c r="K88" s="16">
        <f t="shared" si="3"/>
        <v>4.8943144641913419E-3</v>
      </c>
      <c r="L88" s="9">
        <f t="shared" si="4"/>
        <v>1</v>
      </c>
      <c r="M88" s="9"/>
      <c r="N88" s="9"/>
    </row>
    <row r="89" spans="1:14" ht="12.75" x14ac:dyDescent="0.2">
      <c r="A89" s="2">
        <v>45119</v>
      </c>
      <c r="B89" s="4">
        <v>430.32998700000002</v>
      </c>
      <c r="C89" s="4">
        <v>439.35000600000001</v>
      </c>
      <c r="D89" s="4">
        <v>427.76998900000001</v>
      </c>
      <c r="E89" s="4">
        <v>439.01998900000001</v>
      </c>
      <c r="F89" s="4">
        <f t="shared" si="5"/>
        <v>-0.56005800000008321</v>
      </c>
      <c r="G89" s="4">
        <f t="shared" si="6"/>
        <v>58.97998200000012</v>
      </c>
      <c r="H89" s="4">
        <f>AVERAGE(INDEX(F:F,ROW()-$N$1+1):INDEX(F:F,ROW()))</f>
        <v>3.0650119999999617</v>
      </c>
      <c r="I89" s="4">
        <f>AVERAGE(INDEX(G:G,ROW()-$N$1+1):INDEX(G:G,ROW()))</f>
        <v>67.473023000000012</v>
      </c>
      <c r="J89" s="14">
        <f t="shared" si="2"/>
        <v>4.5425740002785424E-2</v>
      </c>
      <c r="K89" s="16">
        <f t="shared" si="3"/>
        <v>1.2394425797909567E-2</v>
      </c>
      <c r="L89" s="9">
        <f t="shared" si="4"/>
        <v>1</v>
      </c>
      <c r="M89" s="9"/>
      <c r="N89" s="9"/>
    </row>
    <row r="90" spans="1:14" ht="12.75" x14ac:dyDescent="0.2">
      <c r="A90" s="2">
        <v>45120</v>
      </c>
      <c r="B90" s="4">
        <v>445.17999300000002</v>
      </c>
      <c r="C90" s="4">
        <v>461.54998799999998</v>
      </c>
      <c r="D90" s="4">
        <v>444.92001299999998</v>
      </c>
      <c r="E90" s="4">
        <v>459.76998900000001</v>
      </c>
      <c r="F90" s="4">
        <f t="shared" si="5"/>
        <v>25.679960999999935</v>
      </c>
      <c r="G90" s="4">
        <f t="shared" si="6"/>
        <v>65.229952000000083</v>
      </c>
      <c r="H90" s="4">
        <f>AVERAGE(INDEX(F:F,ROW()-$N$1+1):INDEX(F:F,ROW()))</f>
        <v>6.9350008999999542</v>
      </c>
      <c r="I90" s="4">
        <f>AVERAGE(INDEX(G:G,ROW()-$N$1+1):INDEX(G:G,ROW()))</f>
        <v>63.563016500000003</v>
      </c>
      <c r="J90" s="14">
        <f t="shared" si="2"/>
        <v>0.1091043389987628</v>
      </c>
      <c r="K90" s="16">
        <f t="shared" si="3"/>
        <v>3.6991331749577624E-2</v>
      </c>
      <c r="L90" s="9">
        <f t="shared" si="4"/>
        <v>1</v>
      </c>
      <c r="M90" s="9"/>
      <c r="N90" s="9"/>
    </row>
    <row r="91" spans="1:14" ht="12.75" x14ac:dyDescent="0.2">
      <c r="A91" s="2">
        <v>45121</v>
      </c>
      <c r="B91" s="4">
        <v>465.82998700000002</v>
      </c>
      <c r="C91" s="4">
        <v>480.88000499999998</v>
      </c>
      <c r="D91" s="4">
        <v>450.60000600000001</v>
      </c>
      <c r="E91" s="4">
        <v>454.69000199999999</v>
      </c>
      <c r="F91" s="4">
        <f t="shared" si="5"/>
        <v>34.660000999999909</v>
      </c>
      <c r="G91" s="4">
        <f t="shared" si="6"/>
        <v>93.609957000000065</v>
      </c>
      <c r="H91" s="4">
        <f>AVERAGE(INDEX(F:F,ROW()-$N$1+1):INDEX(F:F,ROW()))</f>
        <v>9.8979919999999417</v>
      </c>
      <c r="I91" s="4">
        <f>AVERAGE(INDEX(G:G,ROW()-$N$1+1):INDEX(G:G,ROW()))</f>
        <v>63.622010300000014</v>
      </c>
      <c r="J91" s="14">
        <f t="shared" si="2"/>
        <v>0.15557496459680306</v>
      </c>
      <c r="K91" s="16">
        <f t="shared" si="3"/>
        <v>7.931723460171565E-2</v>
      </c>
      <c r="L91" s="9">
        <f t="shared" si="4"/>
        <v>1</v>
      </c>
      <c r="M91" s="9"/>
      <c r="N91" s="9"/>
    </row>
    <row r="92" spans="1:14" ht="12.75" x14ac:dyDescent="0.2">
      <c r="A92" s="2">
        <v>45124</v>
      </c>
      <c r="B92" s="4">
        <v>462.89001500000001</v>
      </c>
      <c r="C92" s="4">
        <v>464.959991</v>
      </c>
      <c r="D92" s="4">
        <v>452.61999500000002</v>
      </c>
      <c r="E92" s="4">
        <v>464.60998499999999</v>
      </c>
      <c r="F92" s="4">
        <f t="shared" si="5"/>
        <v>17.309993999999904</v>
      </c>
      <c r="G92" s="4">
        <f t="shared" si="6"/>
        <v>117.73996099999988</v>
      </c>
      <c r="H92" s="4">
        <f>AVERAGE(INDEX(F:F,ROW()-$N$1+1):INDEX(F:F,ROW()))</f>
        <v>10.487985099999928</v>
      </c>
      <c r="I92" s="4">
        <f>AVERAGE(INDEX(G:G,ROW()-$N$1+1):INDEX(G:G,ROW()))</f>
        <v>68.201005300000006</v>
      </c>
      <c r="J92" s="14">
        <f t="shared" si="2"/>
        <v>0.15378050593045917</v>
      </c>
      <c r="K92" s="16">
        <f t="shared" si="3"/>
        <v>0.1214274755207294</v>
      </c>
      <c r="L92" s="9">
        <f t="shared" si="4"/>
        <v>1</v>
      </c>
      <c r="M92" s="9"/>
      <c r="N92" s="9"/>
    </row>
    <row r="93" spans="1:14" ht="12.75" x14ac:dyDescent="0.2">
      <c r="A93" s="2">
        <v>45125</v>
      </c>
      <c r="B93" s="4">
        <v>467.01001000000002</v>
      </c>
      <c r="C93" s="4">
        <v>478.959991</v>
      </c>
      <c r="D93" s="4">
        <v>457.33999599999999</v>
      </c>
      <c r="E93" s="4">
        <v>474.94000199999999</v>
      </c>
      <c r="F93" s="4">
        <f t="shared" si="5"/>
        <v>3.6799579999998855</v>
      </c>
      <c r="G93" s="4">
        <f t="shared" si="6"/>
        <v>123.48995999999994</v>
      </c>
      <c r="H93" s="4">
        <f>AVERAGE(INDEX(F:F,ROW()-$N$1+1):INDEX(F:F,ROW()))</f>
        <v>10.730977999999913</v>
      </c>
      <c r="I93" s="4">
        <f>AVERAGE(INDEX(G:G,ROW()-$N$1+1):INDEX(G:G,ROW()))</f>
        <v>74.428999199999993</v>
      </c>
      <c r="J93" s="14">
        <f t="shared" si="2"/>
        <v>0.14417737864732588</v>
      </c>
      <c r="K93" s="16">
        <f t="shared" si="3"/>
        <v>0.14533210978343553</v>
      </c>
      <c r="L93" s="9">
        <f t="shared" si="4"/>
        <v>0</v>
      </c>
      <c r="M93" s="9"/>
      <c r="N93" s="9"/>
    </row>
    <row r="94" spans="1:14" ht="12.75" x14ac:dyDescent="0.2">
      <c r="A94" s="2">
        <v>45126</v>
      </c>
      <c r="B94" s="4">
        <v>474.64001500000001</v>
      </c>
      <c r="C94" s="4">
        <v>478.17999300000002</v>
      </c>
      <c r="D94" s="4">
        <v>467.42001299999998</v>
      </c>
      <c r="E94" s="4">
        <v>470.76998900000001</v>
      </c>
      <c r="F94" s="4">
        <f t="shared" si="5"/>
        <v>4.2899129999998991</v>
      </c>
      <c r="G94" s="4">
        <f t="shared" si="6"/>
        <v>108.95996100000002</v>
      </c>
      <c r="H94" s="4">
        <f>AVERAGE(INDEX(F:F,ROW()-$N$1+1):INDEX(F:F,ROW()))</f>
        <v>10.6779685999999</v>
      </c>
      <c r="I94" s="4">
        <f>AVERAGE(INDEX(G:G,ROW()-$N$1+1):INDEX(G:G,ROW()))</f>
        <v>79.742994600000017</v>
      </c>
      <c r="J94" s="14">
        <f t="shared" si="2"/>
        <v>0.13390478566251257</v>
      </c>
      <c r="K94" s="16">
        <f t="shared" si="3"/>
        <v>0.14756591990248097</v>
      </c>
      <c r="L94" s="9">
        <f t="shared" si="4"/>
        <v>0</v>
      </c>
      <c r="M94" s="9"/>
      <c r="N94" s="9"/>
    </row>
    <row r="95" spans="1:14" ht="12.75" x14ac:dyDescent="0.2">
      <c r="A95" s="2">
        <v>45127</v>
      </c>
      <c r="B95" s="4">
        <v>465.07000699999998</v>
      </c>
      <c r="C95" s="4">
        <v>470.86999500000002</v>
      </c>
      <c r="D95" s="4">
        <v>450.61999500000002</v>
      </c>
      <c r="E95" s="4">
        <v>455.20001200000002</v>
      </c>
      <c r="F95" s="4">
        <f t="shared" si="5"/>
        <v>-3.009300000002213E-2</v>
      </c>
      <c r="G95" s="4">
        <f t="shared" si="6"/>
        <v>97.349946000000045</v>
      </c>
      <c r="H95" s="4">
        <f>AVERAGE(INDEX(F:F,ROW()-$N$1+1):INDEX(F:F,ROW()))</f>
        <v>9.637959699999902</v>
      </c>
      <c r="I95" s="4">
        <f>AVERAGE(INDEX(G:G,ROW()-$N$1+1):INDEX(G:G,ROW()))</f>
        <v>84.019987400000034</v>
      </c>
      <c r="J95" s="14">
        <f t="shared" si="2"/>
        <v>0.11471032070161793</v>
      </c>
      <c r="K95" s="16">
        <f t="shared" si="3"/>
        <v>0.13744252587529235</v>
      </c>
      <c r="L95" s="9">
        <f t="shared" si="4"/>
        <v>0</v>
      </c>
      <c r="M95" s="9"/>
      <c r="N95" s="9"/>
    </row>
    <row r="96" spans="1:14" ht="12.75" x14ac:dyDescent="0.2">
      <c r="A96" s="2">
        <v>45128</v>
      </c>
      <c r="B96" s="4">
        <v>457.88000499999998</v>
      </c>
      <c r="C96" s="4">
        <v>458.66000400000001</v>
      </c>
      <c r="D96" s="4">
        <v>441</v>
      </c>
      <c r="E96" s="4">
        <v>443.08999599999999</v>
      </c>
      <c r="F96" s="4">
        <f t="shared" si="5"/>
        <v>-34.34005899999994</v>
      </c>
      <c r="G96" s="4">
        <f t="shared" si="6"/>
        <v>101.29995900000011</v>
      </c>
      <c r="H96" s="4">
        <f>AVERAGE(INDEX(F:F,ROW()-$N$1+1):INDEX(F:F,ROW()))</f>
        <v>5.2449539999999217</v>
      </c>
      <c r="I96" s="4">
        <f>AVERAGE(INDEX(G:G,ROW()-$N$1+1):INDEX(G:G,ROW()))</f>
        <v>88.569978200000037</v>
      </c>
      <c r="J96" s="14">
        <f t="shared" ref="J96:J159" si="7">H96/I96</f>
        <v>5.9218192288094294E-2</v>
      </c>
      <c r="K96" s="16">
        <f t="shared" si="3"/>
        <v>0.11677096394394686</v>
      </c>
      <c r="L96" s="9">
        <f t="shared" si="4"/>
        <v>0</v>
      </c>
      <c r="M96" s="9"/>
      <c r="N96" s="9"/>
    </row>
    <row r="97" spans="1:14" ht="12.75" x14ac:dyDescent="0.2">
      <c r="A97" s="2">
        <v>45131</v>
      </c>
      <c r="B97" s="4">
        <v>447.30999800000001</v>
      </c>
      <c r="C97" s="4">
        <v>451.08999599999999</v>
      </c>
      <c r="D97" s="4">
        <v>440.39999399999999</v>
      </c>
      <c r="E97" s="4">
        <v>446.11999500000002</v>
      </c>
      <c r="F97" s="4">
        <f t="shared" si="5"/>
        <v>-54.380036999999902</v>
      </c>
      <c r="G97" s="4">
        <f t="shared" si="6"/>
        <v>97.269990000000064</v>
      </c>
      <c r="H97" s="4">
        <f>AVERAGE(INDEX(F:F,ROW()-$N$1+1):INDEX(F:F,ROW()))</f>
        <v>-0.77804750000005352</v>
      </c>
      <c r="I97" s="4">
        <f>AVERAGE(INDEX(G:G,ROW()-$N$1+1):INDEX(G:G,ROW()))</f>
        <v>92.308970400000049</v>
      </c>
      <c r="J97" s="14">
        <f t="shared" si="7"/>
        <v>-8.4287312124548749E-3</v>
      </c>
      <c r="K97" s="16">
        <f t="shared" si="3"/>
        <v>7.8888846738247018E-2</v>
      </c>
      <c r="L97" s="9">
        <f t="shared" si="4"/>
        <v>0</v>
      </c>
      <c r="M97" s="9"/>
      <c r="N97" s="9"/>
    </row>
    <row r="98" spans="1:14" ht="12.75" x14ac:dyDescent="0.2">
      <c r="A98" s="2">
        <v>45132</v>
      </c>
      <c r="B98" s="4">
        <v>449.41000400000001</v>
      </c>
      <c r="C98" s="4">
        <v>461.82998700000002</v>
      </c>
      <c r="D98" s="4">
        <v>449.23001099999999</v>
      </c>
      <c r="E98" s="4">
        <v>456.790009</v>
      </c>
      <c r="F98" s="4">
        <f t="shared" si="5"/>
        <v>-34.450013999999953</v>
      </c>
      <c r="G98" s="4">
        <f t="shared" si="6"/>
        <v>89.549987999999985</v>
      </c>
      <c r="H98" s="4">
        <f>AVERAGE(INDEX(F:F,ROW()-$N$1+1):INDEX(F:F,ROW()))</f>
        <v>-3.8140434000000369</v>
      </c>
      <c r="I98" s="4">
        <f>AVERAGE(INDEX(G:G,ROW()-$N$1+1):INDEX(G:G,ROW()))</f>
        <v>95.347965600000023</v>
      </c>
      <c r="J98" s="14">
        <f t="shared" si="7"/>
        <v>-4.0001308638304457E-2</v>
      </c>
      <c r="K98" s="16">
        <f t="shared" si="3"/>
        <v>2.9381322369098722E-2</v>
      </c>
      <c r="L98" s="9">
        <f t="shared" si="4"/>
        <v>0</v>
      </c>
      <c r="M98" s="9"/>
      <c r="N98" s="9"/>
    </row>
    <row r="99" spans="1:14" ht="12.75" x14ac:dyDescent="0.2">
      <c r="A99" s="2">
        <v>45133</v>
      </c>
      <c r="B99" s="4">
        <v>460.209991</v>
      </c>
      <c r="C99" s="4">
        <v>460.52999899999998</v>
      </c>
      <c r="D99" s="4">
        <v>446.29998799999998</v>
      </c>
      <c r="E99" s="4">
        <v>454.51998900000001</v>
      </c>
      <c r="F99" s="4">
        <f t="shared" si="5"/>
        <v>-8.1000070000000051</v>
      </c>
      <c r="G99" s="4">
        <f t="shared" si="6"/>
        <v>78.469970999999987</v>
      </c>
      <c r="H99" s="4">
        <f>AVERAGE(INDEX(F:F,ROW()-$N$1+1):INDEX(F:F,ROW()))</f>
        <v>-4.5680383000000289</v>
      </c>
      <c r="I99" s="4">
        <f>AVERAGE(INDEX(G:G,ROW()-$N$1+1):INDEX(G:G,ROW()))</f>
        <v>97.296964500000016</v>
      </c>
      <c r="J99" s="14">
        <f t="shared" si="7"/>
        <v>-4.6949443114435788E-2</v>
      </c>
      <c r="K99" s="16">
        <f t="shared" ref="K99:K162" si="8">(J99+2*J98+2*J97+J96)/6</f>
        <v>-1.4098555087976689E-2</v>
      </c>
      <c r="L99" s="9">
        <f t="shared" ref="L99:L162" si="9">IF(J99&gt;K99,1,)</f>
        <v>0</v>
      </c>
      <c r="M99" s="9"/>
      <c r="N99" s="9"/>
    </row>
    <row r="100" spans="1:14" ht="12.75" x14ac:dyDescent="0.2">
      <c r="A100" s="2">
        <v>45134</v>
      </c>
      <c r="B100" s="4">
        <v>465.19000199999999</v>
      </c>
      <c r="C100" s="4">
        <v>473.95001200000002</v>
      </c>
      <c r="D100" s="4">
        <v>457.5</v>
      </c>
      <c r="E100" s="4">
        <v>459</v>
      </c>
      <c r="F100" s="4">
        <f t="shared" si="5"/>
        <v>-3.9999990000000025</v>
      </c>
      <c r="G100" s="4">
        <f t="shared" si="6"/>
        <v>80.799988000000099</v>
      </c>
      <c r="H100" s="4">
        <f>AVERAGE(INDEX(F:F,ROW()-$N$1+1):INDEX(F:F,ROW()))</f>
        <v>-7.5360343000000229</v>
      </c>
      <c r="I100" s="4">
        <f>AVERAGE(INDEX(G:G,ROW()-$N$1+1):INDEX(G:G,ROW()))</f>
        <v>98.853968100000003</v>
      </c>
      <c r="J100" s="14">
        <f t="shared" si="7"/>
        <v>-7.6234009062505437E-2</v>
      </c>
      <c r="K100" s="16">
        <f t="shared" si="8"/>
        <v>-4.3094040630073466E-2</v>
      </c>
      <c r="L100" s="9">
        <f t="shared" si="9"/>
        <v>0</v>
      </c>
      <c r="M100" s="9"/>
      <c r="N100" s="9"/>
    </row>
    <row r="101" spans="1:14" ht="12.75" x14ac:dyDescent="0.2">
      <c r="A101" s="2">
        <v>45135</v>
      </c>
      <c r="B101" s="4">
        <v>466.67999300000002</v>
      </c>
      <c r="C101" s="4">
        <v>470.26998900000001</v>
      </c>
      <c r="D101" s="4">
        <v>463.80999800000001</v>
      </c>
      <c r="E101" s="4">
        <v>467.5</v>
      </c>
      <c r="F101" s="4">
        <f t="shared" si="5"/>
        <v>-15.559996000000012</v>
      </c>
      <c r="G101" s="4">
        <f t="shared" si="6"/>
        <v>80.42001300000004</v>
      </c>
      <c r="H101" s="4">
        <f>AVERAGE(INDEX(F:F,ROW()-$N$1+1):INDEX(F:F,ROW()))</f>
        <v>-12.558034000000015</v>
      </c>
      <c r="I101" s="4">
        <f>AVERAGE(INDEX(G:G,ROW()-$N$1+1):INDEX(G:G,ROW()))</f>
        <v>97.534973700000023</v>
      </c>
      <c r="J101" s="14">
        <f t="shared" si="7"/>
        <v>-0.12875416400507023</v>
      </c>
      <c r="K101" s="16">
        <f t="shared" si="8"/>
        <v>-6.9187062832876192E-2</v>
      </c>
      <c r="L101" s="9">
        <f t="shared" si="9"/>
        <v>0</v>
      </c>
      <c r="M101" s="9"/>
      <c r="N101" s="9"/>
    </row>
    <row r="102" spans="1:14" ht="12.75" x14ac:dyDescent="0.2">
      <c r="A102" s="2">
        <v>45138</v>
      </c>
      <c r="B102" s="4">
        <v>467.540009</v>
      </c>
      <c r="C102" s="4">
        <v>471.29998799999998</v>
      </c>
      <c r="D102" s="4">
        <v>465.05999800000001</v>
      </c>
      <c r="E102" s="4">
        <v>467.290009</v>
      </c>
      <c r="F102" s="4">
        <f t="shared" si="5"/>
        <v>-16.679992000000027</v>
      </c>
      <c r="G102" s="4">
        <f t="shared" si="6"/>
        <v>66.29000700000006</v>
      </c>
      <c r="H102" s="4">
        <f>AVERAGE(INDEX(F:F,ROW()-$N$1+1):INDEX(F:F,ROW()))</f>
        <v>-15.957032600000009</v>
      </c>
      <c r="I102" s="4">
        <f>AVERAGE(INDEX(G:G,ROW()-$N$1+1):INDEX(G:G,ROW()))</f>
        <v>92.389978300000024</v>
      </c>
      <c r="J102" s="14">
        <f t="shared" si="7"/>
        <v>-0.17271389054975028</v>
      </c>
      <c r="K102" s="16">
        <f t="shared" si="8"/>
        <v>-0.10493994663322291</v>
      </c>
      <c r="L102" s="9">
        <f t="shared" si="9"/>
        <v>0</v>
      </c>
      <c r="M102" s="9"/>
      <c r="N102" s="9"/>
    </row>
    <row r="103" spans="1:14" ht="12.75" x14ac:dyDescent="0.2">
      <c r="A103" s="2">
        <v>45139</v>
      </c>
      <c r="B103" s="4">
        <v>464.60000600000001</v>
      </c>
      <c r="C103" s="4">
        <v>469</v>
      </c>
      <c r="D103" s="4">
        <v>460.26998900000001</v>
      </c>
      <c r="E103" s="4">
        <v>465.07000699999998</v>
      </c>
      <c r="F103" s="4">
        <f t="shared" si="5"/>
        <v>-4.5799870000000737</v>
      </c>
      <c r="G103" s="4">
        <f t="shared" si="6"/>
        <v>50.579984999999965</v>
      </c>
      <c r="H103" s="4">
        <f>AVERAGE(INDEX(F:F,ROW()-$N$1+1):INDEX(F:F,ROW()))</f>
        <v>-16.783027100000005</v>
      </c>
      <c r="I103" s="4">
        <f>AVERAGE(INDEX(G:G,ROW()-$N$1+1):INDEX(G:G,ROW()))</f>
        <v>85.098980800000035</v>
      </c>
      <c r="J103" s="14">
        <f t="shared" si="7"/>
        <v>-0.19721772155466283</v>
      </c>
      <c r="K103" s="16">
        <f t="shared" si="8"/>
        <v>-0.14606463995446822</v>
      </c>
      <c r="L103" s="9">
        <f t="shared" si="9"/>
        <v>0</v>
      </c>
      <c r="M103" s="9"/>
      <c r="N103" s="9"/>
    </row>
    <row r="104" spans="1:14" ht="12.75" x14ac:dyDescent="0.2">
      <c r="A104" s="2">
        <v>45140</v>
      </c>
      <c r="B104" s="4">
        <v>458.30999800000001</v>
      </c>
      <c r="C104" s="4">
        <v>458.39999399999999</v>
      </c>
      <c r="D104" s="4">
        <v>433.86999500000002</v>
      </c>
      <c r="E104" s="4">
        <v>442.69000199999999</v>
      </c>
      <c r="F104" s="4">
        <f t="shared" si="5"/>
        <v>-14.359987000000103</v>
      </c>
      <c r="G104" s="4">
        <f t="shared" si="6"/>
        <v>60.929991999999913</v>
      </c>
      <c r="H104" s="4">
        <f>AVERAGE(INDEX(F:F,ROW()-$N$1+1):INDEX(F:F,ROW()))</f>
        <v>-18.648017100000004</v>
      </c>
      <c r="I104" s="4">
        <f>AVERAGE(INDEX(G:G,ROW()-$N$1+1):INDEX(G:G,ROW()))</f>
        <v>80.295983900000039</v>
      </c>
      <c r="J104" s="14">
        <f t="shared" si="7"/>
        <v>-0.23224096890355178</v>
      </c>
      <c r="K104" s="16">
        <f t="shared" si="8"/>
        <v>-0.18347639285290804</v>
      </c>
      <c r="L104" s="9">
        <f t="shared" si="9"/>
        <v>0</v>
      </c>
      <c r="M104" s="9"/>
      <c r="N104" s="9"/>
    </row>
    <row r="105" spans="1:14" ht="12.75" x14ac:dyDescent="0.2">
      <c r="A105" s="2">
        <v>45141</v>
      </c>
      <c r="B105" s="4">
        <v>438</v>
      </c>
      <c r="C105" s="4">
        <v>451.17999300000002</v>
      </c>
      <c r="D105" s="4">
        <v>438</v>
      </c>
      <c r="E105" s="4">
        <v>445.14999399999999</v>
      </c>
      <c r="F105" s="4">
        <f t="shared" si="5"/>
        <v>-23.399996000000101</v>
      </c>
      <c r="G105" s="4">
        <f t="shared" si="6"/>
        <v>85.940002999999876</v>
      </c>
      <c r="H105" s="4">
        <f>AVERAGE(INDEX(F:F,ROW()-$N$1+1):INDEX(F:F,ROW()))</f>
        <v>-20.985007400000011</v>
      </c>
      <c r="I105" s="4">
        <f>AVERAGE(INDEX(G:G,ROW()-$N$1+1):INDEX(G:G,ROW()))</f>
        <v>79.154989600000022</v>
      </c>
      <c r="J105" s="14">
        <f t="shared" si="7"/>
        <v>-0.26511288177845971</v>
      </c>
      <c r="K105" s="16">
        <f t="shared" si="8"/>
        <v>-0.21612402554077317</v>
      </c>
      <c r="L105" s="9">
        <f t="shared" si="9"/>
        <v>0</v>
      </c>
      <c r="M105" s="9"/>
      <c r="N105" s="9"/>
    </row>
    <row r="106" spans="1:14" ht="12.75" x14ac:dyDescent="0.2">
      <c r="A106" s="2">
        <v>45142</v>
      </c>
      <c r="B106" s="4">
        <v>449.85000600000001</v>
      </c>
      <c r="C106" s="4">
        <v>456.42001299999998</v>
      </c>
      <c r="D106" s="4">
        <v>443.92999300000002</v>
      </c>
      <c r="E106" s="4">
        <v>446.79998799999998</v>
      </c>
      <c r="F106" s="4">
        <f t="shared" si="5"/>
        <v>-19.520021000000099</v>
      </c>
      <c r="G106" s="4">
        <f t="shared" si="6"/>
        <v>96.640014999999948</v>
      </c>
      <c r="H106" s="4">
        <f>AVERAGE(INDEX(F:F,ROW()-$N$1+1):INDEX(F:F,ROW()))</f>
        <v>-19.503003600000028</v>
      </c>
      <c r="I106" s="4">
        <f>AVERAGE(INDEX(G:G,ROW()-$N$1+1):INDEX(G:G,ROW()))</f>
        <v>78.688995199999994</v>
      </c>
      <c r="J106" s="14">
        <f t="shared" si="7"/>
        <v>-0.24784918844662068</v>
      </c>
      <c r="K106" s="16">
        <f t="shared" si="8"/>
        <v>-0.23996243522755112</v>
      </c>
      <c r="L106" s="9">
        <f t="shared" si="9"/>
        <v>0</v>
      </c>
      <c r="M106" s="9"/>
      <c r="N106" s="9"/>
    </row>
    <row r="107" spans="1:14" ht="12.75" x14ac:dyDescent="0.2">
      <c r="A107" s="2">
        <v>45145</v>
      </c>
      <c r="B107" s="4">
        <v>451.10998499999999</v>
      </c>
      <c r="C107" s="4">
        <v>455.39999399999999</v>
      </c>
      <c r="D107" s="4">
        <v>445.63000499999998</v>
      </c>
      <c r="E107" s="4">
        <v>454.17001299999998</v>
      </c>
      <c r="F107" s="4">
        <f t="shared" si="5"/>
        <v>-4.3600160000000869</v>
      </c>
      <c r="G107" s="4">
        <f t="shared" si="6"/>
        <v>85.640013999999951</v>
      </c>
      <c r="H107" s="4">
        <f>AVERAGE(INDEX(F:F,ROW()-$N$1+1):INDEX(F:F,ROW()))</f>
        <v>-14.501001500000047</v>
      </c>
      <c r="I107" s="4">
        <f>AVERAGE(INDEX(G:G,ROW()-$N$1+1):INDEX(G:G,ROW()))</f>
        <v>77.525997599999982</v>
      </c>
      <c r="J107" s="14">
        <f t="shared" si="7"/>
        <v>-0.18704695133133056</v>
      </c>
      <c r="K107" s="16">
        <f t="shared" si="8"/>
        <v>-0.24086867678084053</v>
      </c>
      <c r="L107" s="9">
        <f t="shared" si="9"/>
        <v>1</v>
      </c>
      <c r="M107" s="9"/>
      <c r="N107" s="9"/>
    </row>
    <row r="108" spans="1:14" ht="12.75" x14ac:dyDescent="0.2">
      <c r="A108" s="2">
        <v>45146</v>
      </c>
      <c r="B108" s="4">
        <v>448.52999899999998</v>
      </c>
      <c r="C108" s="4">
        <v>452.42001299999998</v>
      </c>
      <c r="D108" s="4">
        <v>440.55999800000001</v>
      </c>
      <c r="E108" s="4">
        <v>446.64001500000001</v>
      </c>
      <c r="F108" s="4">
        <f t="shared" si="5"/>
        <v>5.2800299999999538</v>
      </c>
      <c r="G108" s="4">
        <f t="shared" si="6"/>
        <v>69.560025999999937</v>
      </c>
      <c r="H108" s="4">
        <f>AVERAGE(INDEX(F:F,ROW()-$N$1+1):INDEX(F:F,ROW()))</f>
        <v>-10.527997100000055</v>
      </c>
      <c r="I108" s="4">
        <f>AVERAGE(INDEX(G:G,ROW()-$N$1+1):INDEX(G:G,ROW()))</f>
        <v>75.527001399999975</v>
      </c>
      <c r="J108" s="14">
        <f t="shared" si="7"/>
        <v>-0.13939381816898214</v>
      </c>
      <c r="K108" s="16">
        <f t="shared" si="8"/>
        <v>-0.21238316325055742</v>
      </c>
      <c r="L108" s="9">
        <f t="shared" si="9"/>
        <v>1</v>
      </c>
      <c r="M108" s="9"/>
      <c r="N108" s="9"/>
    </row>
    <row r="109" spans="1:14" ht="12.75" x14ac:dyDescent="0.2">
      <c r="A109" s="2">
        <v>45147</v>
      </c>
      <c r="B109" s="4">
        <v>442.73998999999998</v>
      </c>
      <c r="C109" s="4">
        <v>443.11999500000002</v>
      </c>
      <c r="D109" s="4">
        <v>421.33999599999999</v>
      </c>
      <c r="E109" s="4">
        <v>425.540009</v>
      </c>
      <c r="F109" s="4">
        <f t="shared" si="5"/>
        <v>-17.909910999999965</v>
      </c>
      <c r="G109" s="4">
        <f t="shared" si="6"/>
        <v>77.530026999999961</v>
      </c>
      <c r="H109" s="4">
        <f>AVERAGE(INDEX(F:F,ROW()-$N$1+1):INDEX(F:F,ROW()))</f>
        <v>-11.508987500000051</v>
      </c>
      <c r="I109" s="4">
        <f>AVERAGE(INDEX(G:G,ROW()-$N$1+1):INDEX(G:G,ROW()))</f>
        <v>75.433006999999975</v>
      </c>
      <c r="J109" s="14">
        <f t="shared" si="7"/>
        <v>-0.15257230167160188</v>
      </c>
      <c r="K109" s="16">
        <f t="shared" si="8"/>
        <v>-0.17555050485314136</v>
      </c>
      <c r="L109" s="9">
        <f t="shared" si="9"/>
        <v>1</v>
      </c>
      <c r="M109" s="9"/>
      <c r="N109" s="9"/>
    </row>
    <row r="110" spans="1:14" ht="12.75" x14ac:dyDescent="0.2">
      <c r="A110" s="2">
        <v>45148</v>
      </c>
      <c r="B110" s="4">
        <v>421.60000600000001</v>
      </c>
      <c r="C110" s="4">
        <v>435.73998999999998</v>
      </c>
      <c r="D110" s="4">
        <v>418.35000600000001</v>
      </c>
      <c r="E110" s="4">
        <v>423.88000499999998</v>
      </c>
      <c r="F110" s="4">
        <f t="shared" si="5"/>
        <v>-32.839902999999936</v>
      </c>
      <c r="G110" s="4">
        <f t="shared" si="6"/>
        <v>94.440000999999938</v>
      </c>
      <c r="H110" s="4">
        <f>AVERAGE(INDEX(F:F,ROW()-$N$1+1):INDEX(F:F,ROW()))</f>
        <v>-14.392977900000044</v>
      </c>
      <c r="I110" s="4">
        <f>AVERAGE(INDEX(G:G,ROW()-$N$1+1):INDEX(G:G,ROW()))</f>
        <v>76.797008299999973</v>
      </c>
      <c r="J110" s="14">
        <f t="shared" si="7"/>
        <v>-0.18741586708397923</v>
      </c>
      <c r="K110" s="16">
        <f t="shared" si="8"/>
        <v>-0.1597325096827463</v>
      </c>
      <c r="L110" s="9">
        <f t="shared" si="9"/>
        <v>0</v>
      </c>
      <c r="M110" s="9"/>
      <c r="N110" s="9"/>
    </row>
    <row r="111" spans="1:14" ht="12.75" x14ac:dyDescent="0.2">
      <c r="A111" s="2">
        <v>45149</v>
      </c>
      <c r="B111" s="4">
        <v>417.51001000000002</v>
      </c>
      <c r="C111" s="4">
        <v>420.17999300000002</v>
      </c>
      <c r="D111" s="4">
        <v>406.39001500000001</v>
      </c>
      <c r="E111" s="4">
        <v>408.54998799999998</v>
      </c>
      <c r="F111" s="4">
        <f t="shared" si="5"/>
        <v>-40.689970000000017</v>
      </c>
      <c r="G111" s="4">
        <f t="shared" si="6"/>
        <v>103.98995899999994</v>
      </c>
      <c r="H111" s="4">
        <f>AVERAGE(INDEX(F:F,ROW()-$N$1+1):INDEX(F:F,ROW()))</f>
        <v>-16.905975300000044</v>
      </c>
      <c r="I111" s="4">
        <f>AVERAGE(INDEX(G:G,ROW()-$N$1+1):INDEX(G:G,ROW()))</f>
        <v>79.154002899999952</v>
      </c>
      <c r="J111" s="14">
        <f t="shared" si="7"/>
        <v>-0.21358332719266754</v>
      </c>
      <c r="K111" s="16">
        <f t="shared" si="8"/>
        <v>-0.17215891381213533</v>
      </c>
      <c r="L111" s="9">
        <f t="shared" si="9"/>
        <v>0</v>
      </c>
      <c r="M111" s="9"/>
      <c r="N111" s="9"/>
    </row>
    <row r="112" spans="1:14" ht="12.75" x14ac:dyDescent="0.2">
      <c r="A112" s="2">
        <v>45152</v>
      </c>
      <c r="B112" s="4">
        <v>404.85998499999999</v>
      </c>
      <c r="C112" s="4">
        <v>438</v>
      </c>
      <c r="D112" s="4">
        <v>403.10998499999999</v>
      </c>
      <c r="E112" s="4">
        <v>437.52999899999998</v>
      </c>
      <c r="F112" s="4">
        <f t="shared" si="5"/>
        <v>2.1099869999998759</v>
      </c>
      <c r="G112" s="4">
        <f t="shared" si="6"/>
        <v>119.02993800000007</v>
      </c>
      <c r="H112" s="4">
        <f>AVERAGE(INDEX(F:F,ROW()-$N$1+1):INDEX(F:F,ROW()))</f>
        <v>-15.026977400000055</v>
      </c>
      <c r="I112" s="4">
        <f>AVERAGE(INDEX(G:G,ROW()-$N$1+1):INDEX(G:G,ROW()))</f>
        <v>84.427995999999965</v>
      </c>
      <c r="J112" s="14">
        <f t="shared" si="7"/>
        <v>-0.1779857169652595</v>
      </c>
      <c r="K112" s="16">
        <f t="shared" si="8"/>
        <v>-0.18875940119835918</v>
      </c>
      <c r="L112" s="9">
        <f t="shared" si="9"/>
        <v>1</v>
      </c>
      <c r="M112" s="9"/>
      <c r="N112" s="9"/>
    </row>
    <row r="113" spans="1:14" ht="12.75" x14ac:dyDescent="0.2">
      <c r="A113" s="2">
        <v>45153</v>
      </c>
      <c r="B113" s="4">
        <v>445.60000600000001</v>
      </c>
      <c r="C113" s="4">
        <v>452.67999300000002</v>
      </c>
      <c r="D113" s="4">
        <v>437.10000600000001</v>
      </c>
      <c r="E113" s="4">
        <v>439.39999399999999</v>
      </c>
      <c r="F113" s="4">
        <f t="shared" si="5"/>
        <v>43.499970999999846</v>
      </c>
      <c r="G113" s="4">
        <f t="shared" si="6"/>
        <v>130.32995700000004</v>
      </c>
      <c r="H113" s="4">
        <f>AVERAGE(INDEX(F:F,ROW()-$N$1+1):INDEX(F:F,ROW()))</f>
        <v>-10.218981600000063</v>
      </c>
      <c r="I113" s="4">
        <f>AVERAGE(INDEX(G:G,ROW()-$N$1+1):INDEX(G:G,ROW()))</f>
        <v>92.402993199999955</v>
      </c>
      <c r="J113" s="14">
        <f t="shared" si="7"/>
        <v>-0.11059145646810138</v>
      </c>
      <c r="K113" s="16">
        <f t="shared" si="8"/>
        <v>-0.18019090197798912</v>
      </c>
      <c r="L113" s="9">
        <f t="shared" si="9"/>
        <v>1</v>
      </c>
      <c r="M113" s="9"/>
      <c r="N113" s="9"/>
    </row>
    <row r="114" spans="1:14" ht="12.75" x14ac:dyDescent="0.2">
      <c r="A114" s="2">
        <v>45154</v>
      </c>
      <c r="B114" s="4">
        <v>445.20001200000002</v>
      </c>
      <c r="C114" s="4">
        <v>446.75</v>
      </c>
      <c r="D114" s="4">
        <v>434.05999800000001</v>
      </c>
      <c r="E114" s="4">
        <v>434.85998499999999</v>
      </c>
      <c r="F114" s="4">
        <f t="shared" si="5"/>
        <v>33.639954999999873</v>
      </c>
      <c r="G114" s="4">
        <f t="shared" si="6"/>
        <v>127.41998400000006</v>
      </c>
      <c r="H114" s="4">
        <f>AVERAGE(INDEX(F:F,ROW()-$N$1+1):INDEX(F:F,ROW()))</f>
        <v>-5.4189874000000655</v>
      </c>
      <c r="I114" s="4">
        <f>AVERAGE(INDEX(G:G,ROW()-$N$1+1):INDEX(G:G,ROW()))</f>
        <v>99.051992399999975</v>
      </c>
      <c r="J114" s="14">
        <f t="shared" si="7"/>
        <v>-5.4708514878899772E-2</v>
      </c>
      <c r="K114" s="16">
        <f t="shared" si="8"/>
        <v>-0.14090769815638152</v>
      </c>
      <c r="L114" s="9">
        <f t="shared" si="9"/>
        <v>1</v>
      </c>
      <c r="M114" s="9"/>
      <c r="N114" s="9"/>
    </row>
    <row r="115" spans="1:14" ht="12.75" x14ac:dyDescent="0.2">
      <c r="A115" s="2">
        <v>45155</v>
      </c>
      <c r="B115" s="4">
        <v>439.70001200000002</v>
      </c>
      <c r="C115" s="4">
        <v>440.61999500000002</v>
      </c>
      <c r="D115" s="4">
        <v>430.01001000000002</v>
      </c>
      <c r="E115" s="4">
        <v>433.44000199999999</v>
      </c>
      <c r="F115" s="4">
        <f t="shared" si="5"/>
        <v>-6.6700740000001133</v>
      </c>
      <c r="G115" s="4">
        <f t="shared" si="6"/>
        <v>102.03997800000002</v>
      </c>
      <c r="H115" s="4">
        <f>AVERAGE(INDEX(F:F,ROW()-$N$1+1):INDEX(F:F,ROW()))</f>
        <v>-3.7459952000000669</v>
      </c>
      <c r="I115" s="4">
        <f>AVERAGE(INDEX(G:G,ROW()-$N$1+1):INDEX(G:G,ROW()))</f>
        <v>100.66198989999998</v>
      </c>
      <c r="J115" s="14">
        <f t="shared" si="7"/>
        <v>-3.7213601715219695E-2</v>
      </c>
      <c r="K115" s="16">
        <f t="shared" si="8"/>
        <v>-9.0966543562413585E-2</v>
      </c>
      <c r="L115" s="9">
        <f t="shared" si="9"/>
        <v>1</v>
      </c>
      <c r="M115" s="9"/>
      <c r="N115" s="9"/>
    </row>
    <row r="116" spans="1:14" ht="12.75" x14ac:dyDescent="0.2">
      <c r="A116" s="2">
        <v>45156</v>
      </c>
      <c r="B116" s="4">
        <v>426.35000600000001</v>
      </c>
      <c r="C116" s="4">
        <v>435.77999899999998</v>
      </c>
      <c r="D116" s="4">
        <v>416.60000600000001</v>
      </c>
      <c r="E116" s="4">
        <v>432.98998999999998</v>
      </c>
      <c r="F116" s="4">
        <f t="shared" si="5"/>
        <v>-32.760102000000131</v>
      </c>
      <c r="G116" s="4">
        <f t="shared" si="6"/>
        <v>81.359953999999902</v>
      </c>
      <c r="H116" s="4">
        <f>AVERAGE(INDEX(F:F,ROW()-$N$1+1):INDEX(F:F,ROW()))</f>
        <v>-5.0700033000000699</v>
      </c>
      <c r="I116" s="4">
        <f>AVERAGE(INDEX(G:G,ROW()-$N$1+1):INDEX(G:G,ROW()))</f>
        <v>99.133983799999982</v>
      </c>
      <c r="J116" s="14">
        <f t="shared" si="7"/>
        <v>-5.114293913809273E-2</v>
      </c>
      <c r="K116" s="16">
        <f t="shared" si="8"/>
        <v>-5.7596438132405503E-2</v>
      </c>
      <c r="L116" s="9">
        <f t="shared" si="9"/>
        <v>1</v>
      </c>
      <c r="M116" s="9"/>
      <c r="N116" s="9"/>
    </row>
    <row r="117" spans="1:14" ht="12.75" x14ac:dyDescent="0.2">
      <c r="A117" s="2">
        <v>45159</v>
      </c>
      <c r="B117" s="4">
        <v>444.94000199999999</v>
      </c>
      <c r="C117" s="4">
        <v>470.64999399999999</v>
      </c>
      <c r="D117" s="4">
        <v>442.22000100000002</v>
      </c>
      <c r="E117" s="4">
        <v>469.67001299999998</v>
      </c>
      <c r="F117" s="4">
        <f t="shared" si="5"/>
        <v>15.149931999999865</v>
      </c>
      <c r="G117" s="4">
        <f t="shared" si="6"/>
        <v>100.69995099999988</v>
      </c>
      <c r="H117" s="4">
        <f>AVERAGE(INDEX(F:F,ROW()-$N$1+1):INDEX(F:F,ROW()))</f>
        <v>-3.1190085000000751</v>
      </c>
      <c r="I117" s="4">
        <f>AVERAGE(INDEX(G:G,ROW()-$N$1+1):INDEX(G:G,ROW()))</f>
        <v>100.63997749999999</v>
      </c>
      <c r="J117" s="14">
        <f t="shared" si="7"/>
        <v>-3.099174480638249E-2</v>
      </c>
      <c r="K117" s="16">
        <f t="shared" si="8"/>
        <v>-4.373555689865119E-2</v>
      </c>
      <c r="L117" s="9">
        <f t="shared" si="9"/>
        <v>1</v>
      </c>
      <c r="M117" s="9"/>
      <c r="N117" s="9"/>
    </row>
    <row r="118" spans="1:14" ht="12.75" x14ac:dyDescent="0.2">
      <c r="A118" s="2">
        <v>45160</v>
      </c>
      <c r="B118" s="4">
        <v>481.35000600000001</v>
      </c>
      <c r="C118" s="4">
        <v>481.86999500000002</v>
      </c>
      <c r="D118" s="4">
        <v>453.32998700000002</v>
      </c>
      <c r="E118" s="4">
        <v>456.67999300000002</v>
      </c>
      <c r="F118" s="4">
        <f t="shared" si="5"/>
        <v>31.809966999999915</v>
      </c>
      <c r="G118" s="4">
        <f t="shared" si="6"/>
        <v>134.36996499999981</v>
      </c>
      <c r="H118" s="4">
        <f>AVERAGE(INDEX(F:F,ROW()-$N$1+1):INDEX(F:F,ROW()))</f>
        <v>-0.46601480000007883</v>
      </c>
      <c r="I118" s="4">
        <f>AVERAGE(INDEX(G:G,ROW()-$N$1+1):INDEX(G:G,ROW()))</f>
        <v>107.12097139999999</v>
      </c>
      <c r="J118" s="14">
        <f t="shared" si="7"/>
        <v>-4.3503601013842085E-3</v>
      </c>
      <c r="K118" s="16">
        <f t="shared" si="8"/>
        <v>-3.4305554950925722E-2</v>
      </c>
      <c r="L118" s="9">
        <f t="shared" si="9"/>
        <v>1</v>
      </c>
      <c r="M118" s="9"/>
      <c r="N118" s="9"/>
    </row>
    <row r="119" spans="1:14" ht="12.75" x14ac:dyDescent="0.2">
      <c r="A119" s="2">
        <v>45161</v>
      </c>
      <c r="B119" s="4">
        <v>458.66000400000001</v>
      </c>
      <c r="C119" s="4">
        <v>472</v>
      </c>
      <c r="D119" s="4">
        <v>452.07998700000002</v>
      </c>
      <c r="E119" s="4">
        <v>471.16000400000001</v>
      </c>
      <c r="F119" s="4">
        <f t="shared" si="5"/>
        <v>19.259979999999985</v>
      </c>
      <c r="G119" s="4">
        <f t="shared" si="6"/>
        <v>153.04000799999983</v>
      </c>
      <c r="H119" s="4">
        <f>AVERAGE(INDEX(F:F,ROW()-$N$1+1):INDEX(F:F,ROW()))</f>
        <v>3.2509742999999163</v>
      </c>
      <c r="I119" s="4">
        <f>AVERAGE(INDEX(G:G,ROW()-$N$1+1):INDEX(G:G,ROW()))</f>
        <v>114.67196949999997</v>
      </c>
      <c r="J119" s="14">
        <f t="shared" si="7"/>
        <v>2.835020898459337E-2</v>
      </c>
      <c r="K119" s="16">
        <f t="shared" si="8"/>
        <v>-1.5579489994838791E-2</v>
      </c>
      <c r="L119" s="9">
        <f t="shared" si="9"/>
        <v>1</v>
      </c>
      <c r="M119" s="9"/>
      <c r="N119" s="9"/>
    </row>
    <row r="120" spans="1:14" ht="12.75" x14ac:dyDescent="0.2">
      <c r="A120" s="2">
        <v>45162</v>
      </c>
      <c r="B120" s="4">
        <v>502.16000400000001</v>
      </c>
      <c r="C120" s="4">
        <v>502.66000400000001</v>
      </c>
      <c r="D120" s="4">
        <v>471.58999599999999</v>
      </c>
      <c r="E120" s="4">
        <v>471.63000499999998</v>
      </c>
      <c r="F120" s="4">
        <f t="shared" si="5"/>
        <v>-30.140014000000008</v>
      </c>
      <c r="G120" s="4">
        <f t="shared" si="6"/>
        <v>156.42004299999996</v>
      </c>
      <c r="H120" s="4">
        <f>AVERAGE(INDEX(F:F,ROW()-$N$1+1):INDEX(F:F,ROW()))</f>
        <v>3.5209631999999091</v>
      </c>
      <c r="I120" s="4">
        <f>AVERAGE(INDEX(G:G,ROW()-$N$1+1):INDEX(G:G,ROW()))</f>
        <v>120.86997369999999</v>
      </c>
      <c r="J120" s="14">
        <f t="shared" si="7"/>
        <v>2.9130172632774468E-2</v>
      </c>
      <c r="K120" s="16">
        <f t="shared" si="8"/>
        <v>7.6896875988017171E-3</v>
      </c>
      <c r="L120" s="9">
        <f t="shared" si="9"/>
        <v>1</v>
      </c>
      <c r="M120" s="9"/>
      <c r="N120" s="9"/>
    </row>
    <row r="121" spans="1:14" ht="12.75" x14ac:dyDescent="0.2">
      <c r="A121" s="2">
        <v>45163</v>
      </c>
      <c r="B121" s="4">
        <v>470.11999500000002</v>
      </c>
      <c r="C121" s="4">
        <v>478.04998799999998</v>
      </c>
      <c r="D121" s="4">
        <v>450.23998999999998</v>
      </c>
      <c r="E121" s="4">
        <v>460.17999300000002</v>
      </c>
      <c r="F121" s="4">
        <f t="shared" si="5"/>
        <v>-70.67001300000004</v>
      </c>
      <c r="G121" s="4">
        <f t="shared" si="6"/>
        <v>158.33004800000009</v>
      </c>
      <c r="H121" s="4">
        <f>AVERAGE(INDEX(F:F,ROW()-$N$1+1):INDEX(F:F,ROW()))</f>
        <v>0.52295889999990663</v>
      </c>
      <c r="I121" s="4">
        <f>AVERAGE(INDEX(G:G,ROW()-$N$1+1):INDEX(G:G,ROW()))</f>
        <v>126.30398259999997</v>
      </c>
      <c r="J121" s="14">
        <f t="shared" si="7"/>
        <v>4.1404783066587699E-3</v>
      </c>
      <c r="K121" s="16">
        <f t="shared" si="8"/>
        <v>1.9125146906668375E-2</v>
      </c>
      <c r="L121" s="9">
        <f t="shared" si="9"/>
        <v>0</v>
      </c>
      <c r="M121" s="9"/>
      <c r="N121" s="9"/>
    </row>
    <row r="122" spans="1:14" ht="12.75" x14ac:dyDescent="0.2">
      <c r="A122" s="2">
        <v>45166</v>
      </c>
      <c r="B122" s="4">
        <v>464.82000699999998</v>
      </c>
      <c r="C122" s="4">
        <v>469.79998799999998</v>
      </c>
      <c r="D122" s="4">
        <v>448.88000499999998</v>
      </c>
      <c r="E122" s="4">
        <v>468.35000600000001</v>
      </c>
      <c r="F122" s="4">
        <f t="shared" si="5"/>
        <v>-64.910003000000017</v>
      </c>
      <c r="G122" s="4">
        <f t="shared" si="6"/>
        <v>158.60000800000006</v>
      </c>
      <c r="H122" s="4">
        <f>AVERAGE(INDEX(F:F,ROW()-$N$1+1):INDEX(F:F,ROW()))</f>
        <v>-6.1790401000000825</v>
      </c>
      <c r="I122" s="4">
        <f>AVERAGE(INDEX(G:G,ROW()-$N$1+1):INDEX(G:G,ROW()))</f>
        <v>130.26098959999996</v>
      </c>
      <c r="J122" s="14">
        <f t="shared" si="7"/>
        <v>-4.7435844906248775E-2</v>
      </c>
      <c r="K122" s="16">
        <f t="shared" si="8"/>
        <v>7.9092776595351775E-3</v>
      </c>
      <c r="L122" s="9">
        <f t="shared" si="9"/>
        <v>0</v>
      </c>
      <c r="M122" s="9"/>
      <c r="N122" s="9"/>
    </row>
    <row r="123" spans="1:14" ht="12.75" x14ac:dyDescent="0.2">
      <c r="A123" s="2">
        <v>45167</v>
      </c>
      <c r="B123" s="4">
        <v>466.66000400000001</v>
      </c>
      <c r="C123" s="4">
        <v>490.80999800000001</v>
      </c>
      <c r="D123" s="4">
        <v>463.91000400000001</v>
      </c>
      <c r="E123" s="4">
        <v>487.83999599999999</v>
      </c>
      <c r="F123" s="4">
        <f t="shared" si="5"/>
        <v>-22.170012999999983</v>
      </c>
      <c r="G123" s="4">
        <f t="shared" si="6"/>
        <v>155.4299640000001</v>
      </c>
      <c r="H123" s="4">
        <f>AVERAGE(INDEX(F:F,ROW()-$N$1+1):INDEX(F:F,ROW()))</f>
        <v>-12.746038500000065</v>
      </c>
      <c r="I123" s="4">
        <f>AVERAGE(INDEX(G:G,ROW()-$N$1+1):INDEX(G:G,ROW()))</f>
        <v>132.77099029999997</v>
      </c>
      <c r="J123" s="14">
        <f t="shared" si="7"/>
        <v>-9.600017647831062E-2</v>
      </c>
      <c r="K123" s="16">
        <f t="shared" si="8"/>
        <v>-2.557678950745269E-2</v>
      </c>
      <c r="L123" s="9">
        <f t="shared" si="9"/>
        <v>0</v>
      </c>
      <c r="M123" s="9"/>
      <c r="N123" s="9"/>
    </row>
    <row r="124" spans="1:14" ht="12.75" x14ac:dyDescent="0.2">
      <c r="A124" s="2">
        <v>45168</v>
      </c>
      <c r="B124" s="4">
        <v>490.44000199999999</v>
      </c>
      <c r="C124" s="4">
        <v>499.26998900000001</v>
      </c>
      <c r="D124" s="4">
        <v>484.25</v>
      </c>
      <c r="E124" s="4">
        <v>492.64001500000001</v>
      </c>
      <c r="F124" s="4">
        <f t="shared" si="5"/>
        <v>41.679993000000024</v>
      </c>
      <c r="G124" s="4">
        <f t="shared" si="6"/>
        <v>138.46994100000001</v>
      </c>
      <c r="H124" s="4">
        <f>AVERAGE(INDEX(F:F,ROW()-$N$1+1):INDEX(F:F,ROW()))</f>
        <v>-11.94203470000005</v>
      </c>
      <c r="I124" s="4">
        <f>AVERAGE(INDEX(G:G,ROW()-$N$1+1):INDEX(G:G,ROW()))</f>
        <v>133.87598599999998</v>
      </c>
      <c r="J124" s="14">
        <f t="shared" si="7"/>
        <v>-8.9202216594692726E-2</v>
      </c>
      <c r="K124" s="16">
        <f t="shared" si="8"/>
        <v>-6.1988963509525458E-2</v>
      </c>
      <c r="L124" s="9">
        <f t="shared" si="9"/>
        <v>0</v>
      </c>
      <c r="M124" s="9"/>
      <c r="N124" s="9"/>
    </row>
    <row r="125" spans="1:14" ht="12.75" x14ac:dyDescent="0.2">
      <c r="A125" s="2">
        <v>45169</v>
      </c>
      <c r="B125" s="4">
        <v>493.79998799999998</v>
      </c>
      <c r="C125" s="4">
        <v>497.44000199999999</v>
      </c>
      <c r="D125" s="4">
        <v>489.57998700000002</v>
      </c>
      <c r="E125" s="4">
        <v>493.54998799999998</v>
      </c>
      <c r="F125" s="4">
        <f t="shared" si="5"/>
        <v>50.040008999999998</v>
      </c>
      <c r="G125" s="4">
        <f t="shared" si="6"/>
        <v>112.61996399999998</v>
      </c>
      <c r="H125" s="4">
        <f>AVERAGE(INDEX(F:F,ROW()-$N$1+1):INDEX(F:F,ROW()))</f>
        <v>-6.2710264000000393</v>
      </c>
      <c r="I125" s="4">
        <f>AVERAGE(INDEX(G:G,ROW()-$N$1+1):INDEX(G:G,ROW()))</f>
        <v>134.93398459999997</v>
      </c>
      <c r="J125" s="14">
        <f t="shared" si="7"/>
        <v>-4.6474773709454666E-2</v>
      </c>
      <c r="K125" s="16">
        <f t="shared" si="8"/>
        <v>-7.7385900793618345E-2</v>
      </c>
      <c r="L125" s="9">
        <f t="shared" si="9"/>
        <v>1</v>
      </c>
      <c r="M125" s="9"/>
      <c r="N125" s="9"/>
    </row>
    <row r="126" spans="1:14" ht="12.75" x14ac:dyDescent="0.2">
      <c r="A126" s="2">
        <v>45170</v>
      </c>
      <c r="B126" s="4">
        <v>497.61999500000002</v>
      </c>
      <c r="C126" s="4">
        <v>498</v>
      </c>
      <c r="D126" s="4">
        <v>481.42001299999998</v>
      </c>
      <c r="E126" s="4">
        <v>485.08999599999999</v>
      </c>
      <c r="F126" s="4">
        <f t="shared" si="5"/>
        <v>12.550018999999963</v>
      </c>
      <c r="G126" s="4">
        <f t="shared" si="6"/>
        <v>89.23998899999998</v>
      </c>
      <c r="H126" s="4">
        <f>AVERAGE(INDEX(F:F,ROW()-$N$1+1):INDEX(F:F,ROW()))</f>
        <v>-1.7400143000000299</v>
      </c>
      <c r="I126" s="4">
        <f>AVERAGE(INDEX(G:G,ROW()-$N$1+1):INDEX(G:G,ROW()))</f>
        <v>135.72198809999998</v>
      </c>
      <c r="J126" s="14">
        <f t="shared" si="7"/>
        <v>-1.282043038389614E-2</v>
      </c>
      <c r="K126" s="16">
        <f t="shared" si="8"/>
        <v>-6.3362431245083589E-2</v>
      </c>
      <c r="L126" s="9">
        <f t="shared" si="9"/>
        <v>1</v>
      </c>
      <c r="M126" s="9"/>
      <c r="N126" s="9"/>
    </row>
    <row r="127" spans="1:14" ht="12.75" x14ac:dyDescent="0.2">
      <c r="A127" s="2">
        <v>45174</v>
      </c>
      <c r="B127" s="4">
        <v>482.23001099999999</v>
      </c>
      <c r="C127" s="4">
        <v>488.51001000000002</v>
      </c>
      <c r="D127" s="4">
        <v>478.60000600000001</v>
      </c>
      <c r="E127" s="4">
        <v>485.48001099999999</v>
      </c>
      <c r="F127" s="4">
        <f t="shared" si="5"/>
        <v>-20.109985000000052</v>
      </c>
      <c r="G127" s="4">
        <f t="shared" si="6"/>
        <v>73.809997000000067</v>
      </c>
      <c r="H127" s="4">
        <f>AVERAGE(INDEX(F:F,ROW()-$N$1+1):INDEX(F:F,ROW()))</f>
        <v>-5.2660060000000213</v>
      </c>
      <c r="I127" s="4">
        <f>AVERAGE(INDEX(G:G,ROW()-$N$1+1):INDEX(G:G,ROW()))</f>
        <v>133.03299269999999</v>
      </c>
      <c r="J127" s="14">
        <f t="shared" si="7"/>
        <v>-3.9584210601615828E-2</v>
      </c>
      <c r="K127" s="16">
        <f t="shared" si="8"/>
        <v>-4.122947256383503E-2</v>
      </c>
      <c r="L127" s="9">
        <f t="shared" si="9"/>
        <v>1</v>
      </c>
      <c r="M127" s="9"/>
      <c r="N127" s="9"/>
    </row>
    <row r="128" spans="1:14" ht="12.75" x14ac:dyDescent="0.2">
      <c r="A128" s="2">
        <v>45175</v>
      </c>
      <c r="B128" s="4">
        <v>484.41000400000001</v>
      </c>
      <c r="C128" s="4">
        <v>485.48998999999998</v>
      </c>
      <c r="D128" s="4">
        <v>465.79998799999998</v>
      </c>
      <c r="E128" s="4">
        <v>470.60998499999999</v>
      </c>
      <c r="F128" s="4">
        <f t="shared" si="5"/>
        <v>-32.610017000000084</v>
      </c>
      <c r="G128" s="4">
        <f t="shared" si="6"/>
        <v>80.529999000000032</v>
      </c>
      <c r="H128" s="4">
        <f>AVERAGE(INDEX(F:F,ROW()-$N$1+1):INDEX(F:F,ROW()))</f>
        <v>-11.708004400000021</v>
      </c>
      <c r="I128" s="4">
        <f>AVERAGE(INDEX(G:G,ROW()-$N$1+1):INDEX(G:G,ROW()))</f>
        <v>127.64899610000002</v>
      </c>
      <c r="J128" s="14">
        <f t="shared" si="7"/>
        <v>-9.1720301433690782E-2</v>
      </c>
      <c r="K128" s="16">
        <f t="shared" si="8"/>
        <v>-4.0500726185694898E-2</v>
      </c>
      <c r="L128" s="9">
        <f t="shared" si="9"/>
        <v>0</v>
      </c>
      <c r="M128" s="9"/>
      <c r="N128" s="9"/>
    </row>
    <row r="129" spans="1:14" ht="12.75" x14ac:dyDescent="0.2">
      <c r="A129" s="2">
        <v>45176</v>
      </c>
      <c r="B129" s="4">
        <v>455.25</v>
      </c>
      <c r="C129" s="4">
        <v>463.44000199999999</v>
      </c>
      <c r="D129" s="4">
        <v>451.51998900000001</v>
      </c>
      <c r="E129" s="4">
        <v>462.41000400000001</v>
      </c>
      <c r="F129" s="4">
        <f t="shared" si="5"/>
        <v>-26.470033000000058</v>
      </c>
      <c r="G129" s="4">
        <f t="shared" si="6"/>
        <v>87.700011999999958</v>
      </c>
      <c r="H129" s="4">
        <f>AVERAGE(INDEX(F:F,ROW()-$N$1+1):INDEX(F:F,ROW()))</f>
        <v>-16.281005700000026</v>
      </c>
      <c r="I129" s="4">
        <f>AVERAGE(INDEX(G:G,ROW()-$N$1+1):INDEX(G:G,ROW()))</f>
        <v>121.11499650000003</v>
      </c>
      <c r="J129" s="14">
        <f t="shared" si="7"/>
        <v>-0.13442600974686089</v>
      </c>
      <c r="K129" s="16">
        <f t="shared" si="8"/>
        <v>-6.83092440335617E-2</v>
      </c>
      <c r="L129" s="9">
        <f t="shared" si="9"/>
        <v>0</v>
      </c>
      <c r="M129" s="9"/>
      <c r="N129" s="9"/>
    </row>
    <row r="130" spans="1:14" ht="12.75" x14ac:dyDescent="0.2">
      <c r="A130" s="2">
        <v>45177</v>
      </c>
      <c r="B130" s="4">
        <v>459.42001299999998</v>
      </c>
      <c r="C130" s="4">
        <v>466.05999800000001</v>
      </c>
      <c r="D130" s="4">
        <v>452.709991</v>
      </c>
      <c r="E130" s="4">
        <v>455.72000100000002</v>
      </c>
      <c r="F130" s="4">
        <f t="shared" si="5"/>
        <v>-13.730041999999969</v>
      </c>
      <c r="G130" s="4">
        <f t="shared" si="6"/>
        <v>86.480040999999915</v>
      </c>
      <c r="H130" s="4">
        <f>AVERAGE(INDEX(F:F,ROW()-$N$1+1):INDEX(F:F,ROW()))</f>
        <v>-14.640008500000022</v>
      </c>
      <c r="I130" s="4">
        <f>AVERAGE(INDEX(G:G,ROW()-$N$1+1):INDEX(G:G,ROW()))</f>
        <v>114.12099630000003</v>
      </c>
      <c r="J130" s="14">
        <f t="shared" si="7"/>
        <v>-0.1282849692401434</v>
      </c>
      <c r="K130" s="16">
        <f t="shared" si="8"/>
        <v>-0.10336030036714378</v>
      </c>
      <c r="L130" s="9">
        <f t="shared" si="9"/>
        <v>0</v>
      </c>
      <c r="M130" s="9"/>
      <c r="N130" s="9"/>
    </row>
    <row r="131" spans="1:14" ht="12.75" x14ac:dyDescent="0.2">
      <c r="A131" s="2">
        <v>45180</v>
      </c>
      <c r="B131" s="4">
        <v>461.48001099999999</v>
      </c>
      <c r="C131" s="4">
        <v>461.63000499999998</v>
      </c>
      <c r="D131" s="4">
        <v>443.11999500000002</v>
      </c>
      <c r="E131" s="4">
        <v>451.77999899999998</v>
      </c>
      <c r="F131" s="4">
        <f t="shared" si="5"/>
        <v>-16.580046999999922</v>
      </c>
      <c r="G131" s="4">
        <f t="shared" si="6"/>
        <v>88.740051999999878</v>
      </c>
      <c r="H131" s="4">
        <f>AVERAGE(INDEX(F:F,ROW()-$N$1+1):INDEX(F:F,ROW()))</f>
        <v>-9.2310119000000093</v>
      </c>
      <c r="I131" s="4">
        <f>AVERAGE(INDEX(G:G,ROW()-$N$1+1):INDEX(G:G,ROW()))</f>
        <v>107.1619967</v>
      </c>
      <c r="J131" s="14">
        <f t="shared" si="7"/>
        <v>-8.614072324391478E-2</v>
      </c>
      <c r="K131" s="16">
        <f t="shared" si="8"/>
        <v>-0.11721383044193569</v>
      </c>
      <c r="L131" s="9">
        <f t="shared" si="9"/>
        <v>1</v>
      </c>
      <c r="M131" s="9"/>
      <c r="N131" s="9"/>
    </row>
    <row r="132" spans="1:14" ht="12.75" x14ac:dyDescent="0.2">
      <c r="A132" s="2">
        <v>45181</v>
      </c>
      <c r="B132" s="4">
        <v>447.38000499999998</v>
      </c>
      <c r="C132" s="4">
        <v>456.73001099999999</v>
      </c>
      <c r="D132" s="4">
        <v>445.30999800000001</v>
      </c>
      <c r="E132" s="4">
        <v>448.70001200000002</v>
      </c>
      <c r="F132" s="4">
        <f t="shared" si="5"/>
        <v>-18.3200369999999</v>
      </c>
      <c r="G132" s="4">
        <f t="shared" si="6"/>
        <v>87.060059999999908</v>
      </c>
      <c r="H132" s="4">
        <f>AVERAGE(INDEX(F:F,ROW()-$N$1+1):INDEX(F:F,ROW()))</f>
        <v>-4.5720152999999986</v>
      </c>
      <c r="I132" s="4">
        <f>AVERAGE(INDEX(G:G,ROW()-$N$1+1):INDEX(G:G,ROW()))</f>
        <v>100.0080019</v>
      </c>
      <c r="J132" s="14">
        <f t="shared" si="7"/>
        <v>-4.5716494811801643E-2</v>
      </c>
      <c r="K132" s="16">
        <f t="shared" si="8"/>
        <v>-0.10149898158779648</v>
      </c>
      <c r="L132" s="9">
        <f t="shared" si="9"/>
        <v>1</v>
      </c>
      <c r="M132" s="9"/>
      <c r="N132" s="9"/>
    </row>
    <row r="133" spans="1:14" ht="12.75" x14ac:dyDescent="0.2">
      <c r="A133" s="2">
        <v>45182</v>
      </c>
      <c r="B133" s="4">
        <v>446</v>
      </c>
      <c r="C133" s="4">
        <v>459.29998799999998</v>
      </c>
      <c r="D133" s="4">
        <v>445.02999899999998</v>
      </c>
      <c r="E133" s="4">
        <v>454.85000600000001</v>
      </c>
      <c r="F133" s="4">
        <f t="shared" si="5"/>
        <v>-11.610015999999916</v>
      </c>
      <c r="G133" s="4">
        <f t="shared" si="6"/>
        <v>87.480041999999855</v>
      </c>
      <c r="H133" s="4">
        <f>AVERAGE(INDEX(F:F,ROW()-$N$1+1):INDEX(F:F,ROW()))</f>
        <v>-3.5160155999999914</v>
      </c>
      <c r="I133" s="4">
        <f>AVERAGE(INDEX(G:G,ROW()-$N$1+1):INDEX(G:G,ROW()))</f>
        <v>93.213009699999958</v>
      </c>
      <c r="J133" s="14">
        <f t="shared" si="7"/>
        <v>-3.7720223939942073E-2</v>
      </c>
      <c r="K133" s="16">
        <f t="shared" si="8"/>
        <v>-7.1619938215253046E-2</v>
      </c>
      <c r="L133" s="9">
        <f t="shared" si="9"/>
        <v>1</v>
      </c>
      <c r="M133" s="9"/>
      <c r="N133" s="9"/>
    </row>
    <row r="134" spans="1:14" ht="12.75" x14ac:dyDescent="0.2">
      <c r="A134" s="2">
        <v>45183</v>
      </c>
      <c r="B134" s="4">
        <v>459.5</v>
      </c>
      <c r="C134" s="4">
        <v>459.86999500000002</v>
      </c>
      <c r="D134" s="4">
        <v>451.30999800000001</v>
      </c>
      <c r="E134" s="4">
        <v>455.80999800000001</v>
      </c>
      <c r="F134" s="4">
        <f t="shared" ref="F134:F197" si="10">E134-B134+(E133-B133)*2+(E132-B132)*2+E131-B131</f>
        <v>6.950012000000072</v>
      </c>
      <c r="G134" s="4">
        <f t="shared" ref="G134:G197" si="11">C134-D134+(C133-D133)*2+(C132-D132)*2+C131-D131</f>
        <v>78.450010999999904</v>
      </c>
      <c r="H134" s="4">
        <f>AVERAGE(INDEX(F:F,ROW()-$N$1+1):INDEX(F:F,ROW()))</f>
        <v>-6.9890136999999868</v>
      </c>
      <c r="I134" s="4">
        <f>AVERAGE(INDEX(G:G,ROW()-$N$1+1):INDEX(G:G,ROW()))</f>
        <v>87.211016699999931</v>
      </c>
      <c r="J134" s="14">
        <f t="shared" si="7"/>
        <v>-8.0139115039120884E-2</v>
      </c>
      <c r="K134" s="16">
        <f t="shared" si="8"/>
        <v>-5.5525545964420518E-2</v>
      </c>
      <c r="L134" s="9">
        <f t="shared" si="9"/>
        <v>0</v>
      </c>
      <c r="M134" s="9"/>
      <c r="N134" s="9"/>
    </row>
    <row r="135" spans="1:14" ht="12.75" x14ac:dyDescent="0.2">
      <c r="A135" s="2">
        <v>45184</v>
      </c>
      <c r="B135" s="4">
        <v>453.41000400000001</v>
      </c>
      <c r="C135" s="4">
        <v>455.98998999999998</v>
      </c>
      <c r="D135" s="4">
        <v>438.07998700000002</v>
      </c>
      <c r="E135" s="4">
        <v>439</v>
      </c>
      <c r="F135" s="4">
        <f t="shared" si="10"/>
        <v>-2.7699889999999527</v>
      </c>
      <c r="G135" s="4">
        <f t="shared" si="11"/>
        <v>74.989987999999983</v>
      </c>
      <c r="H135" s="4">
        <f>AVERAGE(INDEX(F:F,ROW()-$N$1+1):INDEX(F:F,ROW()))</f>
        <v>-12.270013499999981</v>
      </c>
      <c r="I135" s="4">
        <f>AVERAGE(INDEX(G:G,ROW()-$N$1+1):INDEX(G:G,ROW()))</f>
        <v>83.448019099999968</v>
      </c>
      <c r="J135" s="14">
        <f t="shared" si="7"/>
        <v>-0.14703780428024549</v>
      </c>
      <c r="K135" s="16">
        <f t="shared" si="8"/>
        <v>-7.1412162841695506E-2</v>
      </c>
      <c r="L135" s="9">
        <f t="shared" si="9"/>
        <v>0</v>
      </c>
      <c r="M135" s="9"/>
      <c r="N135" s="9"/>
    </row>
    <row r="136" spans="1:14" ht="12.75" x14ac:dyDescent="0.2">
      <c r="A136" s="2">
        <v>45187</v>
      </c>
      <c r="B136" s="4">
        <v>427.48001099999999</v>
      </c>
      <c r="C136" s="4">
        <v>442.42001299999998</v>
      </c>
      <c r="D136" s="4">
        <v>420</v>
      </c>
      <c r="E136" s="4">
        <v>439.66000400000001</v>
      </c>
      <c r="F136" s="4">
        <f t="shared" si="10"/>
        <v>-15.170012999999983</v>
      </c>
      <c r="G136" s="4">
        <f t="shared" si="11"/>
        <v>89.63000199999999</v>
      </c>
      <c r="H136" s="4">
        <f>AVERAGE(INDEX(F:F,ROW()-$N$1+1):INDEX(F:F,ROW()))</f>
        <v>-15.042016699999976</v>
      </c>
      <c r="I136" s="4">
        <f>AVERAGE(INDEX(G:G,ROW()-$N$1+1):INDEX(G:G,ROW()))</f>
        <v>83.487020399999949</v>
      </c>
      <c r="J136" s="14">
        <f t="shared" si="7"/>
        <v>-0.1801719192747713</v>
      </c>
      <c r="K136" s="16">
        <f t="shared" si="8"/>
        <v>-0.11204099697557435</v>
      </c>
      <c r="L136" s="9">
        <f t="shared" si="9"/>
        <v>0</v>
      </c>
      <c r="M136" s="9"/>
      <c r="N136" s="9"/>
    </row>
    <row r="137" spans="1:14" ht="12.75" x14ac:dyDescent="0.2">
      <c r="A137" s="2">
        <v>45188</v>
      </c>
      <c r="B137" s="4">
        <v>438.32998700000002</v>
      </c>
      <c r="C137" s="4">
        <v>439.66000400000001</v>
      </c>
      <c r="D137" s="4">
        <v>430.01998900000001</v>
      </c>
      <c r="E137" s="4">
        <v>435.20001200000002</v>
      </c>
      <c r="F137" s="4">
        <f t="shared" si="10"/>
        <v>-11.279998999999975</v>
      </c>
      <c r="G137" s="4">
        <f t="shared" si="11"/>
        <v>98.860043999999959</v>
      </c>
      <c r="H137" s="4">
        <f>AVERAGE(INDEX(F:F,ROW()-$N$1+1):INDEX(F:F,ROW()))</f>
        <v>-14.159018099999969</v>
      </c>
      <c r="I137" s="4">
        <f>AVERAGE(INDEX(G:G,ROW()-$N$1+1):INDEX(G:G,ROW()))</f>
        <v>85.992025099999935</v>
      </c>
      <c r="J137" s="14">
        <f t="shared" si="7"/>
        <v>-0.16465501403803989</v>
      </c>
      <c r="K137" s="16">
        <f t="shared" si="8"/>
        <v>-0.14986892936453239</v>
      </c>
      <c r="L137" s="9">
        <f t="shared" si="9"/>
        <v>0</v>
      </c>
      <c r="M137" s="9"/>
      <c r="N137" s="9"/>
    </row>
    <row r="138" spans="1:14" ht="12.75" x14ac:dyDescent="0.2">
      <c r="A138" s="2">
        <v>45189</v>
      </c>
      <c r="B138" s="4">
        <v>436</v>
      </c>
      <c r="C138" s="4">
        <v>439.02999899999998</v>
      </c>
      <c r="D138" s="4">
        <v>422.23001099999999</v>
      </c>
      <c r="E138" s="4">
        <v>422.39001500000001</v>
      </c>
      <c r="F138" s="4">
        <f t="shared" si="10"/>
        <v>-9.919952999999964</v>
      </c>
      <c r="G138" s="4">
        <f t="shared" si="11"/>
        <v>98.830046999999979</v>
      </c>
      <c r="H138" s="4">
        <f>AVERAGE(INDEX(F:F,ROW()-$N$1+1):INDEX(F:F,ROW()))</f>
        <v>-11.890011699999956</v>
      </c>
      <c r="I138" s="4">
        <f>AVERAGE(INDEX(G:G,ROW()-$N$1+1):INDEX(G:G,ROW()))</f>
        <v>87.822029899999919</v>
      </c>
      <c r="J138" s="14">
        <f t="shared" si="7"/>
        <v>-0.1353875754584439</v>
      </c>
      <c r="K138" s="16">
        <f t="shared" si="8"/>
        <v>-0.16201320772738531</v>
      </c>
      <c r="L138" s="9">
        <f t="shared" si="9"/>
        <v>1</v>
      </c>
      <c r="M138" s="9"/>
      <c r="N138" s="9"/>
    </row>
    <row r="139" spans="1:14" ht="12.75" x14ac:dyDescent="0.2">
      <c r="A139" s="2">
        <v>45190</v>
      </c>
      <c r="B139" s="4">
        <v>415.82998700000002</v>
      </c>
      <c r="C139" s="4">
        <v>421</v>
      </c>
      <c r="D139" s="4">
        <v>409.79998799999998</v>
      </c>
      <c r="E139" s="4">
        <v>410.17001299999998</v>
      </c>
      <c r="F139" s="4">
        <f t="shared" si="10"/>
        <v>-26.959901000000002</v>
      </c>
      <c r="G139" s="4">
        <f t="shared" si="11"/>
        <v>86.500030999999979</v>
      </c>
      <c r="H139" s="4">
        <f>AVERAGE(INDEX(F:F,ROW()-$N$1+1):INDEX(F:F,ROW()))</f>
        <v>-11.938998499999951</v>
      </c>
      <c r="I139" s="4">
        <f>AVERAGE(INDEX(G:G,ROW()-$N$1+1):INDEX(G:G,ROW()))</f>
        <v>87.702031799999943</v>
      </c>
      <c r="J139" s="14">
        <f t="shared" si="7"/>
        <v>-0.13613137865752339</v>
      </c>
      <c r="K139" s="16">
        <f t="shared" si="8"/>
        <v>-0.15273141282087704</v>
      </c>
      <c r="L139" s="9">
        <f t="shared" si="9"/>
        <v>1</v>
      </c>
      <c r="M139" s="9"/>
      <c r="N139" s="9"/>
    </row>
    <row r="140" spans="1:14" ht="12.75" x14ac:dyDescent="0.2">
      <c r="A140" s="2">
        <v>45191</v>
      </c>
      <c r="B140" s="4">
        <v>415.72000100000002</v>
      </c>
      <c r="C140" s="4">
        <v>421.14999399999999</v>
      </c>
      <c r="D140" s="4">
        <v>412.30999800000001</v>
      </c>
      <c r="E140" s="4">
        <v>416.10000600000001</v>
      </c>
      <c r="F140" s="4">
        <f t="shared" si="10"/>
        <v>-41.289888000000076</v>
      </c>
      <c r="G140" s="4">
        <f t="shared" si="11"/>
        <v>74.48001099999999</v>
      </c>
      <c r="H140" s="4">
        <f>AVERAGE(INDEX(F:F,ROW()-$N$1+1):INDEX(F:F,ROW()))</f>
        <v>-14.694983099999963</v>
      </c>
      <c r="I140" s="4">
        <f>AVERAGE(INDEX(G:G,ROW()-$N$1+1):INDEX(G:G,ROW()))</f>
        <v>86.502028799999934</v>
      </c>
      <c r="J140" s="14">
        <f t="shared" si="7"/>
        <v>-0.1698802132603851</v>
      </c>
      <c r="K140" s="16">
        <f t="shared" si="8"/>
        <v>-0.14626218925505993</v>
      </c>
      <c r="L140" s="9">
        <f t="shared" si="9"/>
        <v>0</v>
      </c>
      <c r="M140" s="9"/>
      <c r="N140" s="9"/>
    </row>
    <row r="141" spans="1:14" ht="12.75" x14ac:dyDescent="0.2">
      <c r="A141" s="2">
        <v>45194</v>
      </c>
      <c r="B141" s="4">
        <v>415.91000400000001</v>
      </c>
      <c r="C141" s="4">
        <v>425.35998499999999</v>
      </c>
      <c r="D141" s="4">
        <v>411.76998900000001</v>
      </c>
      <c r="E141" s="4">
        <v>422.22000100000002</v>
      </c>
      <c r="F141" s="4">
        <f t="shared" si="10"/>
        <v>-17.859926000000087</v>
      </c>
      <c r="G141" s="4">
        <f t="shared" si="11"/>
        <v>70.46999999999997</v>
      </c>
      <c r="H141" s="4">
        <f>AVERAGE(INDEX(F:F,ROW()-$N$1+1):INDEX(F:F,ROW()))</f>
        <v>-14.822970999999978</v>
      </c>
      <c r="I141" s="4">
        <f>AVERAGE(INDEX(G:G,ROW()-$N$1+1):INDEX(G:G,ROW()))</f>
        <v>84.675023599999946</v>
      </c>
      <c r="J141" s="14">
        <f t="shared" si="7"/>
        <v>-0.17505718179687627</v>
      </c>
      <c r="K141" s="16">
        <f t="shared" si="8"/>
        <v>-0.15374465684852287</v>
      </c>
      <c r="L141" s="9">
        <f t="shared" si="9"/>
        <v>0</v>
      </c>
      <c r="M141" s="9"/>
      <c r="N141" s="9"/>
    </row>
    <row r="142" spans="1:14" ht="12.75" x14ac:dyDescent="0.2">
      <c r="A142" s="2">
        <v>45195</v>
      </c>
      <c r="B142" s="4">
        <v>420.01001000000002</v>
      </c>
      <c r="C142" s="4">
        <v>428.20001200000002</v>
      </c>
      <c r="D142" s="4">
        <v>416.54998799999998</v>
      </c>
      <c r="E142" s="4">
        <v>419.10998499999999</v>
      </c>
      <c r="F142" s="4">
        <f t="shared" si="10"/>
        <v>6.8200049999999237</v>
      </c>
      <c r="G142" s="4">
        <f t="shared" si="11"/>
        <v>67.710019999999986</v>
      </c>
      <c r="H142" s="4">
        <f>AVERAGE(INDEX(F:F,ROW()-$N$1+1):INDEX(F:F,ROW()))</f>
        <v>-12.308966799999997</v>
      </c>
      <c r="I142" s="4">
        <f>AVERAGE(INDEX(G:G,ROW()-$N$1+1):INDEX(G:G,ROW()))</f>
        <v>82.740019599999954</v>
      </c>
      <c r="J142" s="14">
        <f t="shared" si="7"/>
        <v>-0.14876678612727817</v>
      </c>
      <c r="K142" s="16">
        <f t="shared" si="8"/>
        <v>-0.16246215914988738</v>
      </c>
      <c r="L142" s="9">
        <f t="shared" si="9"/>
        <v>1</v>
      </c>
      <c r="M142" s="9"/>
      <c r="N142" s="9"/>
    </row>
    <row r="143" spans="1:14" ht="12.75" x14ac:dyDescent="0.2">
      <c r="A143" s="2">
        <v>45196</v>
      </c>
      <c r="B143" s="4">
        <v>423.29998799999998</v>
      </c>
      <c r="C143" s="4">
        <v>428.72000100000002</v>
      </c>
      <c r="D143" s="4">
        <v>416.290009</v>
      </c>
      <c r="E143" s="4">
        <v>424.67999300000002</v>
      </c>
      <c r="F143" s="4">
        <f t="shared" si="10"/>
        <v>12.579953999999987</v>
      </c>
      <c r="G143" s="4">
        <f t="shared" si="11"/>
        <v>71.750028000000043</v>
      </c>
      <c r="H143" s="4">
        <f>AVERAGE(INDEX(F:F,ROW()-$N$1+1):INDEX(F:F,ROW()))</f>
        <v>-9.8899698000000065</v>
      </c>
      <c r="I143" s="4">
        <f>AVERAGE(INDEX(G:G,ROW()-$N$1+1):INDEX(G:G,ROW()))</f>
        <v>81.167018199999973</v>
      </c>
      <c r="J143" s="14">
        <f t="shared" si="7"/>
        <v>-0.12184714948663729</v>
      </c>
      <c r="K143" s="16">
        <f t="shared" si="8"/>
        <v>-0.15656254976588854</v>
      </c>
      <c r="L143" s="9">
        <f t="shared" si="9"/>
        <v>1</v>
      </c>
      <c r="M143" s="9"/>
      <c r="N143" s="9"/>
    </row>
    <row r="144" spans="1:14" ht="12.75" x14ac:dyDescent="0.2">
      <c r="A144" s="2">
        <v>45197</v>
      </c>
      <c r="B144" s="4">
        <v>424.60000600000001</v>
      </c>
      <c r="C144" s="4">
        <v>434.459991</v>
      </c>
      <c r="D144" s="4">
        <v>421.14999399999999</v>
      </c>
      <c r="E144" s="4">
        <v>430.89001500000001</v>
      </c>
      <c r="F144" s="4">
        <f t="shared" si="10"/>
        <v>13.559966000000031</v>
      </c>
      <c r="G144" s="4">
        <f t="shared" si="11"/>
        <v>75.06002500000011</v>
      </c>
      <c r="H144" s="4">
        <f>AVERAGE(INDEX(F:F,ROW()-$N$1+1):INDEX(F:F,ROW()))</f>
        <v>-9.2289744000000091</v>
      </c>
      <c r="I144" s="4">
        <f>AVERAGE(INDEX(G:G,ROW()-$N$1+1):INDEX(G:G,ROW()))</f>
        <v>80.82801959999999</v>
      </c>
      <c r="J144" s="14">
        <f t="shared" si="7"/>
        <v>-0.11418038504063521</v>
      </c>
      <c r="K144" s="16">
        <f t="shared" si="8"/>
        <v>-0.13841090634422373</v>
      </c>
      <c r="L144" s="9">
        <f t="shared" si="9"/>
        <v>1</v>
      </c>
      <c r="M144" s="9"/>
      <c r="N144" s="9"/>
    </row>
    <row r="145" spans="1:14" ht="12.75" x14ac:dyDescent="0.2">
      <c r="A145" s="2">
        <v>45198</v>
      </c>
      <c r="B145" s="4">
        <v>438.26998900000001</v>
      </c>
      <c r="C145" s="4">
        <v>441.44000199999999</v>
      </c>
      <c r="D145" s="4">
        <v>433.07000699999998</v>
      </c>
      <c r="E145" s="4">
        <v>434.98998999999998</v>
      </c>
      <c r="F145" s="4">
        <f t="shared" si="10"/>
        <v>11.160004000000015</v>
      </c>
      <c r="G145" s="4">
        <f t="shared" si="11"/>
        <v>71.499997000000121</v>
      </c>
      <c r="H145" s="4">
        <f>AVERAGE(INDEX(F:F,ROW()-$N$1+1):INDEX(F:F,ROW()))</f>
        <v>-7.8359751000000131</v>
      </c>
      <c r="I145" s="4">
        <f>AVERAGE(INDEX(G:G,ROW()-$N$1+1):INDEX(G:G,ROW()))</f>
        <v>80.479020500000019</v>
      </c>
      <c r="J145" s="14">
        <f t="shared" si="7"/>
        <v>-9.7366680798507119E-2</v>
      </c>
      <c r="K145" s="16">
        <f t="shared" si="8"/>
        <v>-0.11969808933005506</v>
      </c>
      <c r="L145" s="9">
        <f t="shared" si="9"/>
        <v>1</v>
      </c>
      <c r="M145" s="9"/>
      <c r="N145" s="9"/>
    </row>
    <row r="146" spans="1:14" ht="12.75" x14ac:dyDescent="0.2">
      <c r="A146" s="2">
        <v>45201</v>
      </c>
      <c r="B146" s="4">
        <v>440.29998799999998</v>
      </c>
      <c r="C146" s="4">
        <v>451.75</v>
      </c>
      <c r="D146" s="4">
        <v>438.60998499999999</v>
      </c>
      <c r="E146" s="4">
        <v>447.82000699999998</v>
      </c>
      <c r="F146" s="4">
        <f t="shared" si="10"/>
        <v>14.920043999999962</v>
      </c>
      <c r="G146" s="4">
        <f t="shared" si="11"/>
        <v>68.929991000000086</v>
      </c>
      <c r="H146" s="4">
        <f>AVERAGE(INDEX(F:F,ROW()-$N$1+1):INDEX(F:F,ROW()))</f>
        <v>-4.826969400000019</v>
      </c>
      <c r="I146" s="4">
        <f>AVERAGE(INDEX(G:G,ROW()-$N$1+1):INDEX(G:G,ROW()))</f>
        <v>78.40901940000002</v>
      </c>
      <c r="J146" s="14">
        <f t="shared" si="7"/>
        <v>-6.1561405013566814E-2</v>
      </c>
      <c r="K146" s="16">
        <f t="shared" si="8"/>
        <v>-0.10108378102974813</v>
      </c>
      <c r="L146" s="9">
        <f t="shared" si="9"/>
        <v>1</v>
      </c>
      <c r="M146" s="9"/>
      <c r="N146" s="9"/>
    </row>
    <row r="147" spans="1:14" ht="12.75" x14ac:dyDescent="0.2">
      <c r="A147" s="2">
        <v>45202</v>
      </c>
      <c r="B147" s="4">
        <v>448.07998700000002</v>
      </c>
      <c r="C147" s="4">
        <v>451.29998799999998</v>
      </c>
      <c r="D147" s="4">
        <v>432.459991</v>
      </c>
      <c r="E147" s="4">
        <v>435.17001299999998</v>
      </c>
      <c r="F147" s="4">
        <f t="shared" si="10"/>
        <v>1.8600749999998811</v>
      </c>
      <c r="G147" s="4">
        <f t="shared" si="11"/>
        <v>75.170014000000037</v>
      </c>
      <c r="H147" s="4">
        <f>AVERAGE(INDEX(F:F,ROW()-$N$1+1):INDEX(F:F,ROW()))</f>
        <v>-3.5129620000000328</v>
      </c>
      <c r="I147" s="4">
        <f>AVERAGE(INDEX(G:G,ROW()-$N$1+1):INDEX(G:G,ROW()))</f>
        <v>76.040016400000027</v>
      </c>
      <c r="J147" s="14">
        <f t="shared" si="7"/>
        <v>-4.6198859052324341E-2</v>
      </c>
      <c r="K147" s="16">
        <f t="shared" si="8"/>
        <v>-7.9705902619517904E-2</v>
      </c>
      <c r="L147" s="9">
        <f t="shared" si="9"/>
        <v>1</v>
      </c>
      <c r="M147" s="9"/>
      <c r="N147" s="9"/>
    </row>
    <row r="148" spans="1:14" ht="12.75" x14ac:dyDescent="0.2">
      <c r="A148" s="2">
        <v>45203</v>
      </c>
      <c r="B148" s="4">
        <v>437.42001299999998</v>
      </c>
      <c r="C148" s="4">
        <v>441.42999300000002</v>
      </c>
      <c r="D148" s="4">
        <v>432.92001299999998</v>
      </c>
      <c r="E148" s="4">
        <v>440.41000400000001</v>
      </c>
      <c r="F148" s="4">
        <f t="shared" si="10"/>
        <v>-11.069918000000087</v>
      </c>
      <c r="G148" s="4">
        <f t="shared" si="11"/>
        <v>80.839999000000091</v>
      </c>
      <c r="H148" s="4">
        <f>AVERAGE(INDEX(F:F,ROW()-$N$1+1):INDEX(F:F,ROW()))</f>
        <v>-3.6279585000000454</v>
      </c>
      <c r="I148" s="4">
        <f>AVERAGE(INDEX(G:G,ROW()-$N$1+1):INDEX(G:G,ROW()))</f>
        <v>74.24101160000005</v>
      </c>
      <c r="J148" s="14">
        <f t="shared" si="7"/>
        <v>-4.8867309615162127E-2</v>
      </c>
      <c r="K148" s="16">
        <f t="shared" si="8"/>
        <v>-6.0292419757575259E-2</v>
      </c>
      <c r="L148" s="9">
        <f t="shared" si="9"/>
        <v>1</v>
      </c>
      <c r="M148" s="9"/>
      <c r="N148" s="9"/>
    </row>
    <row r="149" spans="1:14" ht="12.75" x14ac:dyDescent="0.2">
      <c r="A149" s="2">
        <v>45204</v>
      </c>
      <c r="B149" s="4">
        <v>440.5</v>
      </c>
      <c r="C149" s="4">
        <v>449</v>
      </c>
      <c r="D149" s="4">
        <v>438.88000499999998</v>
      </c>
      <c r="E149" s="4">
        <v>446.88000499999998</v>
      </c>
      <c r="F149" s="4">
        <f t="shared" si="10"/>
        <v>-5.9399420000000305</v>
      </c>
      <c r="G149" s="4">
        <f t="shared" si="11"/>
        <v>77.95996400000007</v>
      </c>
      <c r="H149" s="4">
        <f>AVERAGE(INDEX(F:F,ROW()-$N$1+1):INDEX(F:F,ROW()))</f>
        <v>-1.5259626000000481</v>
      </c>
      <c r="I149" s="4">
        <f>AVERAGE(INDEX(G:G,ROW()-$N$1+1):INDEX(G:G,ROW()))</f>
        <v>73.387004900000051</v>
      </c>
      <c r="J149" s="14">
        <f t="shared" si="7"/>
        <v>-2.0793362558935106E-2</v>
      </c>
      <c r="K149" s="16">
        <f t="shared" si="8"/>
        <v>-4.5414517484579142E-2</v>
      </c>
      <c r="L149" s="9">
        <f t="shared" si="9"/>
        <v>1</v>
      </c>
      <c r="M149" s="9"/>
      <c r="N149" s="9"/>
    </row>
    <row r="150" spans="1:14" ht="12.75" x14ac:dyDescent="0.2">
      <c r="A150" s="2">
        <v>45205</v>
      </c>
      <c r="B150" s="4">
        <v>441.92999300000002</v>
      </c>
      <c r="C150" s="4">
        <v>457.89001500000001</v>
      </c>
      <c r="D150" s="4">
        <v>440.26001000000002</v>
      </c>
      <c r="E150" s="4">
        <v>457.61999500000002</v>
      </c>
      <c r="F150" s="4">
        <f t="shared" si="10"/>
        <v>21.520019999999988</v>
      </c>
      <c r="G150" s="4">
        <f t="shared" si="11"/>
        <v>73.729952000000083</v>
      </c>
      <c r="H150" s="4">
        <f>AVERAGE(INDEX(F:F,ROW()-$N$1+1):INDEX(F:F,ROW()))</f>
        <v>4.7550281999999582</v>
      </c>
      <c r="I150" s="4">
        <f>AVERAGE(INDEX(G:G,ROW()-$N$1+1):INDEX(G:G,ROW()))</f>
        <v>73.311999000000057</v>
      </c>
      <c r="J150" s="14">
        <f t="shared" si="7"/>
        <v>6.4860162931854509E-2</v>
      </c>
      <c r="K150" s="16">
        <f t="shared" si="8"/>
        <v>-2.0110006744777382E-2</v>
      </c>
      <c r="L150" s="9">
        <f t="shared" si="9"/>
        <v>1</v>
      </c>
      <c r="M150" s="9"/>
      <c r="N150" s="9"/>
    </row>
    <row r="151" spans="1:14" ht="12.75" x14ac:dyDescent="0.2">
      <c r="A151" s="2">
        <v>45208</v>
      </c>
      <c r="B151" s="4">
        <v>448.42001299999998</v>
      </c>
      <c r="C151" s="4">
        <v>456.04998799999998</v>
      </c>
      <c r="D151" s="4">
        <v>443.67999300000002</v>
      </c>
      <c r="E151" s="4">
        <v>452.73001099999999</v>
      </c>
      <c r="F151" s="4">
        <f t="shared" si="10"/>
        <v>51.44000299999999</v>
      </c>
      <c r="G151" s="4">
        <f t="shared" si="11"/>
        <v>76.379975000000002</v>
      </c>
      <c r="H151" s="4">
        <f>AVERAGE(INDEX(F:F,ROW()-$N$1+1):INDEX(F:F,ROW()))</f>
        <v>11.685021099999966</v>
      </c>
      <c r="I151" s="4">
        <f>AVERAGE(INDEX(G:G,ROW()-$N$1+1):INDEX(G:G,ROW()))</f>
        <v>73.902996500000057</v>
      </c>
      <c r="J151" s="14">
        <f t="shared" si="7"/>
        <v>0.15811295418853494</v>
      </c>
      <c r="K151" s="16">
        <f t="shared" si="8"/>
        <v>3.2896540886535271E-2</v>
      </c>
      <c r="L151" s="9">
        <f t="shared" si="9"/>
        <v>1</v>
      </c>
      <c r="M151" s="9"/>
      <c r="N151" s="9"/>
    </row>
    <row r="152" spans="1:14" ht="12.75" x14ac:dyDescent="0.2">
      <c r="A152" s="2">
        <v>45209</v>
      </c>
      <c r="B152" s="4">
        <v>453.10000600000001</v>
      </c>
      <c r="C152" s="4">
        <v>462.58999599999999</v>
      </c>
      <c r="D152" s="4">
        <v>450.88000499999998</v>
      </c>
      <c r="E152" s="4">
        <v>457.98001099999999</v>
      </c>
      <c r="F152" s="4">
        <f t="shared" si="10"/>
        <v>51.260009999999966</v>
      </c>
      <c r="G152" s="4">
        <f t="shared" si="11"/>
        <v>81.829985999999963</v>
      </c>
      <c r="H152" s="4">
        <f>AVERAGE(INDEX(F:F,ROW()-$N$1+1):INDEX(F:F,ROW()))</f>
        <v>16.12902159999997</v>
      </c>
      <c r="I152" s="4">
        <f>AVERAGE(INDEX(G:G,ROW()-$N$1+1):INDEX(G:G,ROW()))</f>
        <v>75.314993100000066</v>
      </c>
      <c r="J152" s="14">
        <f t="shared" si="7"/>
        <v>0.21415419342314135</v>
      </c>
      <c r="K152" s="16">
        <f t="shared" si="8"/>
        <v>0.1065511775174975</v>
      </c>
      <c r="L152" s="9">
        <f t="shared" si="9"/>
        <v>1</v>
      </c>
      <c r="M152" s="9"/>
      <c r="N152" s="9"/>
    </row>
    <row r="153" spans="1:14" ht="12.75" x14ac:dyDescent="0.2">
      <c r="A153" s="2">
        <v>45210</v>
      </c>
      <c r="B153" s="4">
        <v>461.959991</v>
      </c>
      <c r="C153" s="4">
        <v>468.58999599999999</v>
      </c>
      <c r="D153" s="4">
        <v>460.5</v>
      </c>
      <c r="E153" s="4">
        <v>468.05999800000001</v>
      </c>
      <c r="F153" s="4">
        <f t="shared" si="10"/>
        <v>40.170014999999978</v>
      </c>
      <c r="G153" s="4">
        <f t="shared" si="11"/>
        <v>73.879972999999893</v>
      </c>
      <c r="H153" s="4">
        <f>AVERAGE(INDEX(F:F,ROW()-$N$1+1):INDEX(F:F,ROW()))</f>
        <v>18.88802769999997</v>
      </c>
      <c r="I153" s="4">
        <f>AVERAGE(INDEX(G:G,ROW()-$N$1+1):INDEX(G:G,ROW()))</f>
        <v>75.527987600000046</v>
      </c>
      <c r="J153" s="14">
        <f t="shared" si="7"/>
        <v>0.25007984854610316</v>
      </c>
      <c r="K153" s="16">
        <f t="shared" si="8"/>
        <v>0.17657905111688502</v>
      </c>
      <c r="L153" s="9">
        <f t="shared" si="9"/>
        <v>1</v>
      </c>
      <c r="M153" s="9"/>
      <c r="N153" s="9"/>
    </row>
    <row r="154" spans="1:14" ht="12.75" x14ac:dyDescent="0.2">
      <c r="A154" s="2">
        <v>45211</v>
      </c>
      <c r="B154" s="4">
        <v>467.76998900000001</v>
      </c>
      <c r="C154" s="4">
        <v>476.08999599999999</v>
      </c>
      <c r="D154" s="4">
        <v>463.29998799999998</v>
      </c>
      <c r="E154" s="4">
        <v>469.45001200000002</v>
      </c>
      <c r="F154" s="4">
        <f t="shared" si="10"/>
        <v>27.950044999999989</v>
      </c>
      <c r="G154" s="4">
        <f t="shared" si="11"/>
        <v>64.759976999999935</v>
      </c>
      <c r="H154" s="4">
        <f>AVERAGE(INDEX(F:F,ROW()-$N$1+1):INDEX(F:F,ROW()))</f>
        <v>20.327035599999967</v>
      </c>
      <c r="I154" s="4">
        <f>AVERAGE(INDEX(G:G,ROW()-$N$1+1):INDEX(G:G,ROW()))</f>
        <v>74.497982800000017</v>
      </c>
      <c r="J154" s="14">
        <f t="shared" si="7"/>
        <v>0.27285350335687159</v>
      </c>
      <c r="K154" s="16">
        <f t="shared" si="8"/>
        <v>0.22657242358064925</v>
      </c>
      <c r="L154" s="9">
        <f t="shared" si="9"/>
        <v>1</v>
      </c>
      <c r="M154" s="9"/>
      <c r="N154" s="9"/>
    </row>
    <row r="155" spans="1:14" ht="12.75" x14ac:dyDescent="0.2">
      <c r="A155" s="2">
        <v>45212</v>
      </c>
      <c r="B155" s="4">
        <v>469.60000600000001</v>
      </c>
      <c r="C155" s="4">
        <v>471.16000400000001</v>
      </c>
      <c r="D155" s="4">
        <v>452.79998799999998</v>
      </c>
      <c r="E155" s="4">
        <v>454.60998499999999</v>
      </c>
      <c r="F155" s="4">
        <f t="shared" si="10"/>
        <v>5.4500439999999912</v>
      </c>
      <c r="G155" s="4">
        <f t="shared" si="11"/>
        <v>71.830015000000003</v>
      </c>
      <c r="H155" s="4">
        <f>AVERAGE(INDEX(F:F,ROW()-$N$1+1):INDEX(F:F,ROW()))</f>
        <v>19.756039599999962</v>
      </c>
      <c r="I155" s="4">
        <f>AVERAGE(INDEX(G:G,ROW()-$N$1+1):INDEX(G:G,ROW()))</f>
        <v>74.530984600000011</v>
      </c>
      <c r="J155" s="14">
        <f t="shared" si="7"/>
        <v>0.26507149618415154</v>
      </c>
      <c r="K155" s="16">
        <f t="shared" si="8"/>
        <v>0.25418206556887374</v>
      </c>
      <c r="L155" s="9">
        <f t="shared" si="9"/>
        <v>1</v>
      </c>
      <c r="M155" s="9"/>
      <c r="N155" s="9"/>
    </row>
    <row r="156" spans="1:14" ht="12.75" x14ac:dyDescent="0.2">
      <c r="A156" s="2">
        <v>45215</v>
      </c>
      <c r="B156" s="4">
        <v>450.63000499999998</v>
      </c>
      <c r="C156" s="4">
        <v>462.25</v>
      </c>
      <c r="D156" s="4">
        <v>449.11999500000002</v>
      </c>
      <c r="E156" s="4">
        <v>460.95001200000002</v>
      </c>
      <c r="F156" s="4">
        <f t="shared" si="10"/>
        <v>-10.199981999999977</v>
      </c>
      <c r="G156" s="4">
        <f t="shared" si="11"/>
        <v>83.520048999999972</v>
      </c>
      <c r="H156" s="4">
        <f>AVERAGE(INDEX(F:F,ROW()-$N$1+1):INDEX(F:F,ROW()))</f>
        <v>17.24403699999997</v>
      </c>
      <c r="I156" s="4">
        <f>AVERAGE(INDEX(G:G,ROW()-$N$1+1):INDEX(G:G,ROW()))</f>
        <v>75.989990400000011</v>
      </c>
      <c r="J156" s="14">
        <f t="shared" si="7"/>
        <v>0.22692511091566039</v>
      </c>
      <c r="K156" s="16">
        <f t="shared" si="8"/>
        <v>0.25880915975730162</v>
      </c>
      <c r="L156" s="9">
        <f t="shared" si="9"/>
        <v>0</v>
      </c>
      <c r="M156" s="9"/>
      <c r="N156" s="9"/>
    </row>
    <row r="157" spans="1:14" ht="12.75" x14ac:dyDescent="0.2">
      <c r="A157" s="2">
        <v>45216</v>
      </c>
      <c r="B157" s="4">
        <v>440</v>
      </c>
      <c r="C157" s="4">
        <v>447.540009</v>
      </c>
      <c r="D157" s="4">
        <v>424.79998799999998</v>
      </c>
      <c r="E157" s="4">
        <v>439.38000499999998</v>
      </c>
      <c r="F157" s="4">
        <f t="shared" si="10"/>
        <v>-8.2799999999999727</v>
      </c>
      <c r="G157" s="4">
        <f t="shared" si="11"/>
        <v>98.510071000000039</v>
      </c>
      <c r="H157" s="4">
        <f>AVERAGE(INDEX(F:F,ROW()-$N$1+1):INDEX(F:F,ROW()))</f>
        <v>16.230029499999983</v>
      </c>
      <c r="I157" s="4">
        <f>AVERAGE(INDEX(G:G,ROW()-$N$1+1):INDEX(G:G,ROW()))</f>
        <v>78.323996100000016</v>
      </c>
      <c r="J157" s="14">
        <f t="shared" si="7"/>
        <v>0.20721656590757095</v>
      </c>
      <c r="K157" s="16">
        <f t="shared" si="8"/>
        <v>0.24401054724401106</v>
      </c>
      <c r="L157" s="9">
        <f t="shared" si="9"/>
        <v>0</v>
      </c>
      <c r="M157" s="9"/>
      <c r="N157" s="9"/>
    </row>
    <row r="158" spans="1:14" ht="12.75" x14ac:dyDescent="0.2">
      <c r="A158" s="2">
        <v>45217</v>
      </c>
      <c r="B158" s="4">
        <v>425.91000400000001</v>
      </c>
      <c r="C158" s="4">
        <v>432.19000199999999</v>
      </c>
      <c r="D158" s="4">
        <v>418.25</v>
      </c>
      <c r="E158" s="4">
        <v>421.959991</v>
      </c>
      <c r="F158" s="4">
        <f t="shared" si="10"/>
        <v>0.45999000000000478</v>
      </c>
      <c r="G158" s="4">
        <f t="shared" si="11"/>
        <v>104.04007000000001</v>
      </c>
      <c r="H158" s="4">
        <f>AVERAGE(INDEX(F:F,ROW()-$N$1+1):INDEX(F:F,ROW()))</f>
        <v>17.383020299999991</v>
      </c>
      <c r="I158" s="4">
        <f>AVERAGE(INDEX(G:G,ROW()-$N$1+1):INDEX(G:G,ROW()))</f>
        <v>80.6440032</v>
      </c>
      <c r="J158" s="14">
        <f t="shared" si="7"/>
        <v>0.2155525471235534</v>
      </c>
      <c r="K158" s="16">
        <f t="shared" si="8"/>
        <v>0.22481789949236128</v>
      </c>
      <c r="L158" s="9">
        <f t="shared" si="9"/>
        <v>0</v>
      </c>
      <c r="M158" s="9"/>
      <c r="N158" s="9"/>
    </row>
    <row r="159" spans="1:14" ht="12.75" x14ac:dyDescent="0.2">
      <c r="A159" s="2">
        <v>45218</v>
      </c>
      <c r="B159" s="4">
        <v>428.10998499999999</v>
      </c>
      <c r="C159" s="4">
        <v>432.97000100000002</v>
      </c>
      <c r="D159" s="4">
        <v>418.82000699999998</v>
      </c>
      <c r="E159" s="4">
        <v>421.01001000000002</v>
      </c>
      <c r="F159" s="4">
        <f t="shared" si="10"/>
        <v>-5.9199839999999995</v>
      </c>
      <c r="G159" s="4">
        <f t="shared" si="11"/>
        <v>100.6400450000001</v>
      </c>
      <c r="H159" s="4">
        <f>AVERAGE(INDEX(F:F,ROW()-$N$1+1):INDEX(F:F,ROW()))</f>
        <v>17.385016099999994</v>
      </c>
      <c r="I159" s="4">
        <f>AVERAGE(INDEX(G:G,ROW()-$N$1+1):INDEX(G:G,ROW()))</f>
        <v>82.912011300000003</v>
      </c>
      <c r="J159" s="14">
        <f t="shared" si="7"/>
        <v>0.20968030840665414</v>
      </c>
      <c r="K159" s="16">
        <f t="shared" si="8"/>
        <v>0.21369060756409389</v>
      </c>
      <c r="L159" s="9">
        <f t="shared" si="9"/>
        <v>0</v>
      </c>
      <c r="M159" s="9"/>
      <c r="N159" s="9"/>
    </row>
    <row r="160" spans="1:14" ht="12.75" x14ac:dyDescent="0.2">
      <c r="A160" s="2">
        <v>45219</v>
      </c>
      <c r="B160" s="4">
        <v>418.89999399999999</v>
      </c>
      <c r="C160" s="4">
        <v>424.70001200000002</v>
      </c>
      <c r="D160" s="4">
        <v>410.77999899999998</v>
      </c>
      <c r="E160" s="4">
        <v>413.86999500000002</v>
      </c>
      <c r="F160" s="4">
        <f t="shared" si="10"/>
        <v>-27.749969999999962</v>
      </c>
      <c r="G160" s="4">
        <f t="shared" si="11"/>
        <v>92.84002600000008</v>
      </c>
      <c r="H160" s="4">
        <f>AVERAGE(INDEX(F:F,ROW()-$N$1+1):INDEX(F:F,ROW()))</f>
        <v>12.458017100000001</v>
      </c>
      <c r="I160" s="4">
        <f>AVERAGE(INDEX(G:G,ROW()-$N$1+1):INDEX(G:G,ROW()))</f>
        <v>84.823018700000006</v>
      </c>
      <c r="J160" s="14">
        <f t="shared" ref="J160:J223" si="12">H160/I160</f>
        <v>0.14687071140513419</v>
      </c>
      <c r="K160" s="16">
        <f t="shared" si="8"/>
        <v>0.20075883139552</v>
      </c>
      <c r="L160" s="9">
        <f t="shared" si="9"/>
        <v>0</v>
      </c>
      <c r="M160" s="9"/>
      <c r="N160" s="9"/>
    </row>
    <row r="161" spans="1:14" ht="12.75" x14ac:dyDescent="0.2">
      <c r="A161" s="2">
        <v>45222</v>
      </c>
      <c r="B161" s="4">
        <v>412.290009</v>
      </c>
      <c r="C161" s="4">
        <v>432.48001099999999</v>
      </c>
      <c r="D161" s="4">
        <v>409.45001200000002</v>
      </c>
      <c r="E161" s="4">
        <v>429.75</v>
      </c>
      <c r="F161" s="4">
        <f t="shared" si="10"/>
        <v>-10.749969999999905</v>
      </c>
      <c r="G161" s="4">
        <f t="shared" si="11"/>
        <v>93.110015000000146</v>
      </c>
      <c r="H161" s="4">
        <f>AVERAGE(INDEX(F:F,ROW()-$N$1+1):INDEX(F:F,ROW()))</f>
        <v>6.239019800000011</v>
      </c>
      <c r="I161" s="4">
        <f>AVERAGE(INDEX(G:G,ROW()-$N$1+1):INDEX(G:G,ROW()))</f>
        <v>86.496022700000026</v>
      </c>
      <c r="J161" s="14">
        <f t="shared" si="12"/>
        <v>7.2130713126998022E-2</v>
      </c>
      <c r="K161" s="16">
        <f t="shared" si="8"/>
        <v>0.16679754997902133</v>
      </c>
      <c r="L161" s="9">
        <f t="shared" si="9"/>
        <v>0</v>
      </c>
      <c r="M161" s="9"/>
      <c r="N161" s="9"/>
    </row>
    <row r="162" spans="1:14" ht="12.75" x14ac:dyDescent="0.2">
      <c r="A162" s="2">
        <v>45223</v>
      </c>
      <c r="B162" s="4">
        <v>430.76998900000001</v>
      </c>
      <c r="C162" s="4">
        <v>436.97000100000002</v>
      </c>
      <c r="D162" s="4">
        <v>426.91000400000001</v>
      </c>
      <c r="E162" s="4">
        <v>436.63000499999998</v>
      </c>
      <c r="F162" s="4">
        <f t="shared" si="10"/>
        <v>23.620025000000055</v>
      </c>
      <c r="G162" s="4">
        <f t="shared" si="11"/>
        <v>98.110015000000033</v>
      </c>
      <c r="H162" s="4">
        <f>AVERAGE(INDEX(F:F,ROW()-$N$1+1):INDEX(F:F,ROW()))</f>
        <v>3.4750213000000203</v>
      </c>
      <c r="I162" s="4">
        <f>AVERAGE(INDEX(G:G,ROW()-$N$1+1):INDEX(G:G,ROW()))</f>
        <v>88.124025600000024</v>
      </c>
      <c r="J162" s="14">
        <f t="shared" si="12"/>
        <v>3.9433301830460399E-2</v>
      </c>
      <c r="K162" s="16">
        <f t="shared" si="8"/>
        <v>0.11451940988356317</v>
      </c>
      <c r="L162" s="9">
        <f t="shared" si="9"/>
        <v>0</v>
      </c>
      <c r="M162" s="9"/>
      <c r="N162" s="9"/>
    </row>
    <row r="163" spans="1:14" ht="12.75" x14ac:dyDescent="0.2">
      <c r="A163" s="2">
        <v>45224</v>
      </c>
      <c r="B163" s="4">
        <v>433.98001099999999</v>
      </c>
      <c r="C163" s="4">
        <v>436.5</v>
      </c>
      <c r="D163" s="4">
        <v>415.54998799999998</v>
      </c>
      <c r="E163" s="4">
        <v>417.790009</v>
      </c>
      <c r="F163" s="4">
        <f t="shared" si="10"/>
        <v>25.420012999999983</v>
      </c>
      <c r="G163" s="4">
        <f t="shared" si="11"/>
        <v>101.05001700000003</v>
      </c>
      <c r="H163" s="4">
        <f>AVERAGE(INDEX(F:F,ROW()-$N$1+1):INDEX(F:F,ROW()))</f>
        <v>2.0000211000000205</v>
      </c>
      <c r="I163" s="4">
        <f>AVERAGE(INDEX(G:G,ROW()-$N$1+1):INDEX(G:G,ROW()))</f>
        <v>90.841030000000018</v>
      </c>
      <c r="J163" s="14">
        <f t="shared" si="12"/>
        <v>2.2016715354284514E-2</v>
      </c>
      <c r="K163" s="16">
        <f t="shared" ref="K163:K226" si="13">(J163+2*J162+2*J161+J160)/6</f>
        <v>6.5335909445722595E-2</v>
      </c>
      <c r="L163" s="9">
        <f t="shared" ref="L163:L226" si="14">IF(J163&gt;K163,1,)</f>
        <v>0</v>
      </c>
      <c r="M163" s="9"/>
      <c r="N163" s="9"/>
    </row>
    <row r="164" spans="1:14" ht="12.75" x14ac:dyDescent="0.2">
      <c r="A164" s="2">
        <v>45225</v>
      </c>
      <c r="B164" s="4">
        <v>418.52999899999998</v>
      </c>
      <c r="C164" s="4">
        <v>422.55999800000001</v>
      </c>
      <c r="D164" s="4">
        <v>398.79998799999998</v>
      </c>
      <c r="E164" s="4">
        <v>403.26001000000002</v>
      </c>
      <c r="F164" s="4">
        <f t="shared" si="10"/>
        <v>-18.469969999999989</v>
      </c>
      <c r="G164" s="4">
        <f t="shared" si="11"/>
        <v>108.81002699999999</v>
      </c>
      <c r="H164" s="4">
        <f>AVERAGE(INDEX(F:F,ROW()-$N$1+1):INDEX(F:F,ROW()))</f>
        <v>-2.6419803999999774</v>
      </c>
      <c r="I164" s="4">
        <f>AVERAGE(INDEX(G:G,ROW()-$N$1+1):INDEX(G:G,ROW()))</f>
        <v>95.246035000000035</v>
      </c>
      <c r="J164" s="14">
        <f t="shared" si="12"/>
        <v>-2.7738481712125618E-2</v>
      </c>
      <c r="K164" s="16">
        <f t="shared" si="13"/>
        <v>2.7882044297393705E-2</v>
      </c>
      <c r="L164" s="9">
        <f t="shared" si="14"/>
        <v>0</v>
      </c>
      <c r="M164" s="9"/>
      <c r="N164" s="9"/>
    </row>
    <row r="165" spans="1:14" ht="12.75" x14ac:dyDescent="0.2">
      <c r="A165" s="2">
        <v>45226</v>
      </c>
      <c r="B165" s="4">
        <v>411.29998799999998</v>
      </c>
      <c r="C165" s="4">
        <v>412.05999800000001</v>
      </c>
      <c r="D165" s="4">
        <v>400.14999399999999</v>
      </c>
      <c r="E165" s="4">
        <v>405</v>
      </c>
      <c r="F165" s="4">
        <f t="shared" si="10"/>
        <v>-63.359953999999902</v>
      </c>
      <c r="G165" s="4">
        <f t="shared" si="11"/>
        <v>111.39004500000016</v>
      </c>
      <c r="H165" s="4">
        <f>AVERAGE(INDEX(F:F,ROW()-$N$1+1):INDEX(F:F,ROW()))</f>
        <v>-9.5229801999999673</v>
      </c>
      <c r="I165" s="4">
        <f>AVERAGE(INDEX(G:G,ROW()-$N$1+1):INDEX(G:G,ROW()))</f>
        <v>99.202038000000044</v>
      </c>
      <c r="J165" s="14">
        <f t="shared" si="12"/>
        <v>-9.5995812102166317E-2</v>
      </c>
      <c r="K165" s="16">
        <f t="shared" si="13"/>
        <v>-1.1334340497898021E-2</v>
      </c>
      <c r="L165" s="9">
        <f t="shared" si="14"/>
        <v>0</v>
      </c>
      <c r="M165" s="9"/>
      <c r="N165" s="9"/>
    </row>
    <row r="166" spans="1:14" ht="12.75" x14ac:dyDescent="0.2">
      <c r="A166" s="2">
        <v>45229</v>
      </c>
      <c r="B166" s="4">
        <v>410.86999500000002</v>
      </c>
      <c r="C166" s="4">
        <v>417.66000400000001</v>
      </c>
      <c r="D166" s="4">
        <v>404.80999800000001</v>
      </c>
      <c r="E166" s="4">
        <v>411.60998499999999</v>
      </c>
      <c r="F166" s="4">
        <f t="shared" si="10"/>
        <v>-58.58996599999989</v>
      </c>
      <c r="G166" s="4">
        <f t="shared" si="11"/>
        <v>105.1400460000001</v>
      </c>
      <c r="H166" s="4">
        <f>AVERAGE(INDEX(F:F,ROW()-$N$1+1):INDEX(F:F,ROW()))</f>
        <v>-14.361978599999958</v>
      </c>
      <c r="I166" s="4">
        <f>AVERAGE(INDEX(G:G,ROW()-$N$1+1):INDEX(G:G,ROW()))</f>
        <v>101.36403770000007</v>
      </c>
      <c r="J166" s="14">
        <f t="shared" si="12"/>
        <v>-0.14168712026356017</v>
      </c>
      <c r="K166" s="16">
        <f t="shared" si="13"/>
        <v>-6.1189832089643258E-2</v>
      </c>
      <c r="L166" s="9">
        <f t="shared" si="14"/>
        <v>0</v>
      </c>
      <c r="M166" s="9"/>
      <c r="N166" s="9"/>
    </row>
    <row r="167" spans="1:14" ht="12.75" x14ac:dyDescent="0.2">
      <c r="A167" s="2">
        <v>45230</v>
      </c>
      <c r="B167" s="4">
        <v>404.5</v>
      </c>
      <c r="C167" s="4">
        <v>408.790009</v>
      </c>
      <c r="D167" s="4">
        <v>392.29998799999998</v>
      </c>
      <c r="E167" s="4">
        <v>407.79998799999998</v>
      </c>
      <c r="F167" s="4">
        <f t="shared" si="10"/>
        <v>-23.089996999999983</v>
      </c>
      <c r="G167" s="4">
        <f t="shared" si="11"/>
        <v>89.77005100000008</v>
      </c>
      <c r="H167" s="4">
        <f>AVERAGE(INDEX(F:F,ROW()-$N$1+1):INDEX(F:F,ROW()))</f>
        <v>-15.84297829999996</v>
      </c>
      <c r="I167" s="4">
        <f>AVERAGE(INDEX(G:G,ROW()-$N$1+1):INDEX(G:G,ROW()))</f>
        <v>100.49003570000006</v>
      </c>
      <c r="J167" s="14">
        <f t="shared" si="12"/>
        <v>-0.15765720640499234</v>
      </c>
      <c r="K167" s="16">
        <f t="shared" si="13"/>
        <v>-0.11012692547476181</v>
      </c>
      <c r="L167" s="9">
        <f t="shared" si="14"/>
        <v>0</v>
      </c>
      <c r="M167" s="9"/>
      <c r="N167" s="9"/>
    </row>
    <row r="168" spans="1:14" ht="12.75" x14ac:dyDescent="0.2">
      <c r="A168" s="2">
        <v>45231</v>
      </c>
      <c r="B168" s="4">
        <v>408.83999599999999</v>
      </c>
      <c r="C168" s="4">
        <v>423.80999800000001</v>
      </c>
      <c r="D168" s="4">
        <v>408.69000199999999</v>
      </c>
      <c r="E168" s="4">
        <v>423.25</v>
      </c>
      <c r="F168" s="4">
        <f t="shared" si="10"/>
        <v>16.189971999999955</v>
      </c>
      <c r="G168" s="4">
        <f t="shared" si="11"/>
        <v>85.710054000000071</v>
      </c>
      <c r="H168" s="4">
        <f>AVERAGE(INDEX(F:F,ROW()-$N$1+1):INDEX(F:F,ROW()))</f>
        <v>-14.269980099999964</v>
      </c>
      <c r="I168" s="4">
        <f>AVERAGE(INDEX(G:G,ROW()-$N$1+1):INDEX(G:G,ROW()))</f>
        <v>98.657034100000075</v>
      </c>
      <c r="J168" s="14">
        <f t="shared" si="12"/>
        <v>-0.14464229773556464</v>
      </c>
      <c r="K168" s="16">
        <f t="shared" si="13"/>
        <v>-0.13988779386247266</v>
      </c>
      <c r="L168" s="9">
        <f t="shared" si="14"/>
        <v>0</v>
      </c>
      <c r="M168" s="9"/>
      <c r="N168" s="9"/>
    </row>
    <row r="169" spans="1:14" ht="12.75" x14ac:dyDescent="0.2">
      <c r="A169" s="2">
        <v>45232</v>
      </c>
      <c r="B169" s="4">
        <v>433.27999899999998</v>
      </c>
      <c r="C169" s="4">
        <v>438.83999599999999</v>
      </c>
      <c r="D169" s="4">
        <v>428.94000199999999</v>
      </c>
      <c r="E169" s="4">
        <v>435.05999800000001</v>
      </c>
      <c r="F169" s="4">
        <f t="shared" si="10"/>
        <v>37.939973000000009</v>
      </c>
      <c r="G169" s="4">
        <f t="shared" si="11"/>
        <v>85.970034000000055</v>
      </c>
      <c r="H169" s="4">
        <f>AVERAGE(INDEX(F:F,ROW()-$N$1+1):INDEX(F:F,ROW()))</f>
        <v>-9.8839843999999637</v>
      </c>
      <c r="I169" s="4">
        <f>AVERAGE(INDEX(G:G,ROW()-$N$1+1):INDEX(G:G,ROW()))</f>
        <v>97.190033000000071</v>
      </c>
      <c r="J169" s="14">
        <f t="shared" si="12"/>
        <v>-0.10169751048443369</v>
      </c>
      <c r="K169" s="16">
        <f t="shared" si="13"/>
        <v>-0.1413306065048513</v>
      </c>
      <c r="L169" s="9">
        <f t="shared" si="14"/>
        <v>1</v>
      </c>
      <c r="M169" s="9"/>
      <c r="N169" s="9"/>
    </row>
    <row r="170" spans="1:14" ht="12.75" x14ac:dyDescent="0.2">
      <c r="A170" s="2">
        <v>45233</v>
      </c>
      <c r="B170" s="4">
        <v>440.20001200000002</v>
      </c>
      <c r="C170" s="4">
        <v>453.08999599999999</v>
      </c>
      <c r="D170" s="4">
        <v>437.23001099999999</v>
      </c>
      <c r="E170" s="4">
        <v>450.04998799999998</v>
      </c>
      <c r="F170" s="4">
        <f t="shared" si="10"/>
        <v>45.529970000000048</v>
      </c>
      <c r="G170" s="4">
        <f t="shared" si="11"/>
        <v>82.389986000000022</v>
      </c>
      <c r="H170" s="4">
        <f>AVERAGE(INDEX(F:F,ROW()-$N$1+1):INDEX(F:F,ROW()))</f>
        <v>-2.555990399999962</v>
      </c>
      <c r="I170" s="4">
        <f>AVERAGE(INDEX(G:G,ROW()-$N$1+1):INDEX(G:G,ROW()))</f>
        <v>96.145029000000065</v>
      </c>
      <c r="J170" s="14">
        <f t="shared" si="12"/>
        <v>-2.6584737937932916E-2</v>
      </c>
      <c r="K170" s="16">
        <f t="shared" si="13"/>
        <v>-0.112820260130487</v>
      </c>
      <c r="L170" s="9">
        <f t="shared" si="14"/>
        <v>1</v>
      </c>
      <c r="M170" s="9"/>
      <c r="N170" s="9"/>
    </row>
    <row r="171" spans="1:14" ht="12.75" x14ac:dyDescent="0.2">
      <c r="A171" s="2">
        <v>45236</v>
      </c>
      <c r="B171" s="4">
        <v>452.85000600000001</v>
      </c>
      <c r="C171" s="4">
        <v>459.35000600000001</v>
      </c>
      <c r="D171" s="4">
        <v>448.98998999999998</v>
      </c>
      <c r="E171" s="4">
        <v>457.51001000000002</v>
      </c>
      <c r="F171" s="4">
        <f t="shared" si="10"/>
        <v>42.329958000000033</v>
      </c>
      <c r="G171" s="4">
        <f t="shared" si="11"/>
        <v>76.999970000000019</v>
      </c>
      <c r="H171" s="4">
        <f>AVERAGE(INDEX(F:F,ROW()-$N$1+1):INDEX(F:F,ROW()))</f>
        <v>2.7520024000000318</v>
      </c>
      <c r="I171" s="4">
        <f>AVERAGE(INDEX(G:G,ROW()-$N$1+1):INDEX(G:G,ROW()))</f>
        <v>94.534024500000058</v>
      </c>
      <c r="J171" s="14">
        <f t="shared" si="12"/>
        <v>2.9111237086918162E-2</v>
      </c>
      <c r="K171" s="16">
        <f t="shared" si="13"/>
        <v>-6.2015926248896618E-2</v>
      </c>
      <c r="L171" s="9">
        <f t="shared" si="14"/>
        <v>1</v>
      </c>
      <c r="M171" s="9"/>
      <c r="N171" s="9"/>
    </row>
    <row r="172" spans="1:14" ht="12.75" x14ac:dyDescent="0.2">
      <c r="A172" s="2">
        <v>45237</v>
      </c>
      <c r="B172" s="4">
        <v>457.19000199999999</v>
      </c>
      <c r="C172" s="4">
        <v>462.17999300000002</v>
      </c>
      <c r="D172" s="4">
        <v>451.57998700000002</v>
      </c>
      <c r="E172" s="4">
        <v>459.54998799999998</v>
      </c>
      <c r="F172" s="4">
        <f t="shared" si="10"/>
        <v>33.159944999999993</v>
      </c>
      <c r="G172" s="4">
        <f t="shared" si="11"/>
        <v>72.94000200000005</v>
      </c>
      <c r="H172" s="4">
        <f>AVERAGE(INDEX(F:F,ROW()-$N$1+1):INDEX(F:F,ROW()))</f>
        <v>3.7059944000000256</v>
      </c>
      <c r="I172" s="4">
        <f>AVERAGE(INDEX(G:G,ROW()-$N$1+1):INDEX(G:G,ROW()))</f>
        <v>92.017023200000068</v>
      </c>
      <c r="J172" s="14">
        <f t="shared" si="12"/>
        <v>4.0275095532540793E-2</v>
      </c>
      <c r="K172" s="16">
        <f t="shared" si="13"/>
        <v>-9.3949027756537341E-3</v>
      </c>
      <c r="L172" s="9">
        <f t="shared" si="14"/>
        <v>1</v>
      </c>
      <c r="M172" s="9"/>
      <c r="N172" s="9"/>
    </row>
    <row r="173" spans="1:14" ht="12.75" x14ac:dyDescent="0.2">
      <c r="A173" s="2">
        <v>45238</v>
      </c>
      <c r="B173" s="4">
        <v>461</v>
      </c>
      <c r="C173" s="4">
        <v>468.67001299999998</v>
      </c>
      <c r="D173" s="4">
        <v>459.67999300000002</v>
      </c>
      <c r="E173" s="4">
        <v>465.73998999999998</v>
      </c>
      <c r="F173" s="4">
        <f t="shared" si="10"/>
        <v>28.629945999999961</v>
      </c>
      <c r="G173" s="4">
        <f t="shared" si="11"/>
        <v>66.770049000000029</v>
      </c>
      <c r="H173" s="4">
        <f>AVERAGE(INDEX(F:F,ROW()-$N$1+1):INDEX(F:F,ROW()))</f>
        <v>4.0269877000000234</v>
      </c>
      <c r="I173" s="4">
        <f>AVERAGE(INDEX(G:G,ROW()-$N$1+1):INDEX(G:G,ROW()))</f>
        <v>88.589026400000051</v>
      </c>
      <c r="J173" s="14">
        <f t="shared" si="12"/>
        <v>4.545695853815164E-2</v>
      </c>
      <c r="K173" s="16">
        <f t="shared" si="13"/>
        <v>2.6274147639856107E-2</v>
      </c>
      <c r="L173" s="9">
        <f t="shared" si="14"/>
        <v>1</v>
      </c>
      <c r="M173" s="9"/>
      <c r="N173" s="9"/>
    </row>
    <row r="174" spans="1:14" ht="12.75" x14ac:dyDescent="0.2">
      <c r="A174" s="2">
        <v>45239</v>
      </c>
      <c r="B174" s="4">
        <v>474.67001299999998</v>
      </c>
      <c r="C174" s="4">
        <v>482.29998799999998</v>
      </c>
      <c r="D174" s="4">
        <v>467.5</v>
      </c>
      <c r="E174" s="4">
        <v>469.5</v>
      </c>
      <c r="F174" s="4">
        <f t="shared" si="10"/>
        <v>13.689942999999971</v>
      </c>
      <c r="G174" s="4">
        <f t="shared" si="11"/>
        <v>64.340055999999947</v>
      </c>
      <c r="H174" s="4">
        <f>AVERAGE(INDEX(F:F,ROW()-$N$1+1):INDEX(F:F,ROW()))</f>
        <v>7.2429790000000196</v>
      </c>
      <c r="I174" s="4">
        <f>AVERAGE(INDEX(G:G,ROW()-$N$1+1):INDEX(G:G,ROW()))</f>
        <v>84.142029300000061</v>
      </c>
      <c r="J174" s="14">
        <f t="shared" si="12"/>
        <v>8.6080393594690899E-2</v>
      </c>
      <c r="K174" s="16">
        <f t="shared" si="13"/>
        <v>4.7775956470498988E-2</v>
      </c>
      <c r="L174" s="9">
        <f t="shared" si="14"/>
        <v>1</v>
      </c>
      <c r="M174" s="9"/>
      <c r="N174" s="9"/>
    </row>
    <row r="175" spans="1:14" ht="12.75" x14ac:dyDescent="0.2">
      <c r="A175" s="2">
        <v>45240</v>
      </c>
      <c r="B175" s="4">
        <v>475</v>
      </c>
      <c r="C175" s="4">
        <v>484.72000100000002</v>
      </c>
      <c r="D175" s="4">
        <v>472.82998700000002</v>
      </c>
      <c r="E175" s="4">
        <v>483.35000600000001</v>
      </c>
      <c r="F175" s="4">
        <f t="shared" si="10"/>
        <v>9.8499459999999885</v>
      </c>
      <c r="G175" s="4">
        <f t="shared" si="11"/>
        <v>70.070035999999902</v>
      </c>
      <c r="H175" s="4">
        <f>AVERAGE(INDEX(F:F,ROW()-$N$1+1):INDEX(F:F,ROW()))</f>
        <v>14.563969000000009</v>
      </c>
      <c r="I175" s="4">
        <f>AVERAGE(INDEX(G:G,ROW()-$N$1+1):INDEX(G:G,ROW()))</f>
        <v>80.010028400000039</v>
      </c>
      <c r="J175" s="14">
        <f t="shared" si="12"/>
        <v>0.18202679453117157</v>
      </c>
      <c r="K175" s="16">
        <f t="shared" si="13"/>
        <v>8.089609905489957E-2</v>
      </c>
      <c r="L175" s="9">
        <f t="shared" si="14"/>
        <v>1</v>
      </c>
      <c r="M175" s="9"/>
      <c r="N175" s="9"/>
    </row>
    <row r="176" spans="1:14" ht="12.75" x14ac:dyDescent="0.2">
      <c r="A176" s="2">
        <v>45243</v>
      </c>
      <c r="B176" s="4">
        <v>483.20001200000002</v>
      </c>
      <c r="C176" s="4">
        <v>491.16000400000001</v>
      </c>
      <c r="D176" s="4">
        <v>480.98998999999998</v>
      </c>
      <c r="E176" s="4">
        <v>486.20001200000002</v>
      </c>
      <c r="F176" s="4">
        <f t="shared" si="10"/>
        <v>14.099976000000026</v>
      </c>
      <c r="G176" s="4">
        <f t="shared" si="11"/>
        <v>72.540038000000038</v>
      </c>
      <c r="H176" s="4">
        <f>AVERAGE(INDEX(F:F,ROW()-$N$1+1):INDEX(F:F,ROW()))</f>
        <v>21.832963200000002</v>
      </c>
      <c r="I176" s="4">
        <f>AVERAGE(INDEX(G:G,ROW()-$N$1+1):INDEX(G:G,ROW()))</f>
        <v>76.750027600000024</v>
      </c>
      <c r="J176" s="14">
        <f t="shared" si="12"/>
        <v>0.28446847359830779</v>
      </c>
      <c r="K176" s="16">
        <f t="shared" si="13"/>
        <v>0.14435663473136406</v>
      </c>
      <c r="L176" s="9">
        <f t="shared" si="14"/>
        <v>1</v>
      </c>
      <c r="M176" s="9"/>
      <c r="N176" s="9"/>
    </row>
    <row r="177" spans="1:14" ht="12.75" x14ac:dyDescent="0.2">
      <c r="A177" s="2">
        <v>45244</v>
      </c>
      <c r="B177" s="4">
        <v>496.79998799999998</v>
      </c>
      <c r="C177" s="4">
        <v>498.33999599999999</v>
      </c>
      <c r="D177" s="4">
        <v>490.39999399999999</v>
      </c>
      <c r="E177" s="4">
        <v>496.55999800000001</v>
      </c>
      <c r="F177" s="4">
        <f t="shared" si="10"/>
        <v>17.290009000000055</v>
      </c>
      <c r="G177" s="4">
        <f t="shared" si="11"/>
        <v>66.860046000000011</v>
      </c>
      <c r="H177" s="4">
        <f>AVERAGE(INDEX(F:F,ROW()-$N$1+1):INDEX(F:F,ROW()))</f>
        <v>25.870963800000006</v>
      </c>
      <c r="I177" s="4">
        <f>AVERAGE(INDEX(G:G,ROW()-$N$1+1):INDEX(G:G,ROW()))</f>
        <v>74.459027100000029</v>
      </c>
      <c r="J177" s="14">
        <f t="shared" si="12"/>
        <v>0.34745234805787567</v>
      </c>
      <c r="K177" s="16">
        <f t="shared" si="13"/>
        <v>0.22775387965192087</v>
      </c>
      <c r="L177" s="9">
        <f t="shared" si="14"/>
        <v>1</v>
      </c>
      <c r="M177" s="9"/>
      <c r="N177" s="9"/>
    </row>
    <row r="178" spans="1:14" ht="12.75" x14ac:dyDescent="0.2">
      <c r="A178" s="2">
        <v>45245</v>
      </c>
      <c r="B178" s="4">
        <v>499.35000600000001</v>
      </c>
      <c r="C178" s="4">
        <v>499.60000600000001</v>
      </c>
      <c r="D178" s="4">
        <v>482</v>
      </c>
      <c r="E178" s="4">
        <v>488.88000499999998</v>
      </c>
      <c r="F178" s="4">
        <f t="shared" si="10"/>
        <v>3.4000250000000278</v>
      </c>
      <c r="G178" s="4">
        <f t="shared" si="11"/>
        <v>65.710052000000076</v>
      </c>
      <c r="H178" s="4">
        <f>AVERAGE(INDEX(F:F,ROW()-$N$1+1):INDEX(F:F,ROW()))</f>
        <v>24.591969100000011</v>
      </c>
      <c r="I178" s="4">
        <f>AVERAGE(INDEX(G:G,ROW()-$N$1+1):INDEX(G:G,ROW()))</f>
        <v>72.459026900000026</v>
      </c>
      <c r="J178" s="14">
        <f t="shared" si="12"/>
        <v>0.33939137954390608</v>
      </c>
      <c r="K178" s="16">
        <f t="shared" si="13"/>
        <v>0.29754330289790748</v>
      </c>
      <c r="L178" s="9">
        <f t="shared" si="14"/>
        <v>1</v>
      </c>
      <c r="M178" s="9"/>
      <c r="N178" s="9"/>
    </row>
    <row r="179" spans="1:14" ht="12.75" x14ac:dyDescent="0.2">
      <c r="A179" s="2">
        <v>45246</v>
      </c>
      <c r="B179" s="4">
        <v>486.790009</v>
      </c>
      <c r="C179" s="4">
        <v>495.25</v>
      </c>
      <c r="D179" s="4">
        <v>483.29998799999998</v>
      </c>
      <c r="E179" s="4">
        <v>494.79998799999998</v>
      </c>
      <c r="F179" s="4">
        <f t="shared" si="10"/>
        <v>-10.410003000000017</v>
      </c>
      <c r="G179" s="4">
        <f t="shared" si="11"/>
        <v>73.200041999999996</v>
      </c>
      <c r="H179" s="4">
        <f>AVERAGE(INDEX(F:F,ROW()-$N$1+1):INDEX(F:F,ROW()))</f>
        <v>19.756971500000009</v>
      </c>
      <c r="I179" s="4">
        <f>AVERAGE(INDEX(G:G,ROW()-$N$1+1):INDEX(G:G,ROW()))</f>
        <v>71.182027700000006</v>
      </c>
      <c r="J179" s="14">
        <f t="shared" si="12"/>
        <v>0.27755561534811418</v>
      </c>
      <c r="K179" s="16">
        <f t="shared" si="13"/>
        <v>0.32261859069166426</v>
      </c>
      <c r="L179" s="9">
        <f t="shared" si="14"/>
        <v>0</v>
      </c>
      <c r="M179" s="9"/>
      <c r="N179" s="9"/>
    </row>
    <row r="180" spans="1:14" ht="12.75" x14ac:dyDescent="0.2">
      <c r="A180" s="2">
        <v>45247</v>
      </c>
      <c r="B180" s="4">
        <v>495.23998999999998</v>
      </c>
      <c r="C180" s="4">
        <v>497.17001299999998</v>
      </c>
      <c r="D180" s="4">
        <v>490.07000699999998</v>
      </c>
      <c r="E180" s="4">
        <v>492.98001099999999</v>
      </c>
      <c r="F180" s="4">
        <f t="shared" si="10"/>
        <v>-7.4200130000000399</v>
      </c>
      <c r="G180" s="4">
        <f t="shared" si="11"/>
        <v>74.140044000000103</v>
      </c>
      <c r="H180" s="4">
        <f>AVERAGE(INDEX(F:F,ROW()-$N$1+1):INDEX(F:F,ROW()))</f>
        <v>14.461973199999999</v>
      </c>
      <c r="I180" s="4">
        <f>AVERAGE(INDEX(G:G,ROW()-$N$1+1):INDEX(G:G,ROW()))</f>
        <v>70.357033500000028</v>
      </c>
      <c r="J180" s="14">
        <f t="shared" si="12"/>
        <v>0.2055512076130952</v>
      </c>
      <c r="K180" s="16">
        <f t="shared" si="13"/>
        <v>0.29781625757583524</v>
      </c>
      <c r="L180" s="9">
        <f t="shared" si="14"/>
        <v>0</v>
      </c>
      <c r="M180" s="9"/>
      <c r="N180" s="9"/>
    </row>
    <row r="181" spans="1:14" ht="12.75" x14ac:dyDescent="0.2">
      <c r="A181" s="2">
        <v>45250</v>
      </c>
      <c r="B181" s="4">
        <v>493.11999500000002</v>
      </c>
      <c r="C181" s="4">
        <v>505.48001099999999</v>
      </c>
      <c r="D181" s="4">
        <v>491.80999800000001</v>
      </c>
      <c r="E181" s="4">
        <v>504.08999599999999</v>
      </c>
      <c r="F181" s="4">
        <f t="shared" si="10"/>
        <v>11.999999999999943</v>
      </c>
      <c r="G181" s="4">
        <f t="shared" si="11"/>
        <v>69.370055000000093</v>
      </c>
      <c r="H181" s="4">
        <f>AVERAGE(INDEX(F:F,ROW()-$N$1+1):INDEX(F:F,ROW()))</f>
        <v>11.42897739999999</v>
      </c>
      <c r="I181" s="4">
        <f>AVERAGE(INDEX(G:G,ROW()-$N$1+1):INDEX(G:G,ROW()))</f>
        <v>69.59404200000003</v>
      </c>
      <c r="J181" s="14">
        <f t="shared" si="12"/>
        <v>0.16422350350048623</v>
      </c>
      <c r="K181" s="16">
        <f t="shared" si="13"/>
        <v>0.24497142149446849</v>
      </c>
      <c r="L181" s="9">
        <f t="shared" si="14"/>
        <v>0</v>
      </c>
      <c r="M181" s="9"/>
      <c r="N181" s="9"/>
    </row>
    <row r="182" spans="1:14" ht="12.75" x14ac:dyDescent="0.2">
      <c r="A182" s="2">
        <v>45251</v>
      </c>
      <c r="B182" s="4">
        <v>501.26001000000002</v>
      </c>
      <c r="C182" s="4">
        <v>505.17001299999998</v>
      </c>
      <c r="D182" s="4">
        <v>492.22000100000002</v>
      </c>
      <c r="E182" s="4">
        <v>499.44000199999999</v>
      </c>
      <c r="F182" s="4">
        <f t="shared" si="10"/>
        <v>23.610014999999919</v>
      </c>
      <c r="G182" s="4">
        <f t="shared" si="11"/>
        <v>66.440061999999898</v>
      </c>
      <c r="H182" s="4">
        <f>AVERAGE(INDEX(F:F,ROW()-$N$1+1):INDEX(F:F,ROW()))</f>
        <v>10.473984399999983</v>
      </c>
      <c r="I182" s="4">
        <f>AVERAGE(INDEX(G:G,ROW()-$N$1+1):INDEX(G:G,ROW()))</f>
        <v>68.944048000000009</v>
      </c>
      <c r="J182" s="14">
        <f t="shared" si="12"/>
        <v>0.1519200671245759</v>
      </c>
      <c r="K182" s="16">
        <f t="shared" si="13"/>
        <v>0.19483751744997549</v>
      </c>
      <c r="L182" s="9">
        <f t="shared" si="14"/>
        <v>0</v>
      </c>
      <c r="M182" s="9"/>
      <c r="N182" s="9"/>
    </row>
    <row r="183" spans="1:14" ht="15.75" customHeight="1" x14ac:dyDescent="0.2">
      <c r="A183" s="3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4">
        <f t="shared" si="10"/>
        <v>4.6800219999998944</v>
      </c>
      <c r="G183" s="4">
        <f t="shared" si="11"/>
        <v>86.790067999999849</v>
      </c>
      <c r="H183" s="4">
        <f>AVERAGE(INDEX(F:F,ROW()-$N$1+1):INDEX(F:F,ROW()))</f>
        <v>8.0789919999999764</v>
      </c>
      <c r="I183" s="4">
        <f>AVERAGE(INDEX(G:G,ROW()-$N$1+1):INDEX(G:G,ROW()))</f>
        <v>70.946049899999977</v>
      </c>
      <c r="J183" s="14">
        <f t="shared" si="12"/>
        <v>0.11387514895314811</v>
      </c>
      <c r="K183" s="16">
        <f t="shared" si="13"/>
        <v>0.15861891630272792</v>
      </c>
      <c r="L183" s="9">
        <f t="shared" si="14"/>
        <v>0</v>
      </c>
      <c r="M183" s="9"/>
      <c r="N183" s="9"/>
    </row>
    <row r="184" spans="1:14" ht="15.75" customHeight="1" x14ac:dyDescent="0.2">
      <c r="A184" s="3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4">
        <f t="shared" si="10"/>
        <v>-22.329987000000074</v>
      </c>
      <c r="G184" s="4">
        <f t="shared" si="11"/>
        <v>104.23003999999986</v>
      </c>
      <c r="H184" s="4">
        <f>AVERAGE(INDEX(F:F,ROW()-$N$1+1):INDEX(F:F,ROW()))</f>
        <v>4.4769989999999726</v>
      </c>
      <c r="I184" s="4">
        <f>AVERAGE(INDEX(G:G,ROW()-$N$1+1):INDEX(G:G,ROW()))</f>
        <v>74.935048299999991</v>
      </c>
      <c r="J184" s="14">
        <f t="shared" si="12"/>
        <v>5.9745060576680421E-2</v>
      </c>
      <c r="K184" s="16">
        <f t="shared" si="13"/>
        <v>0.12592649937210243</v>
      </c>
      <c r="L184" s="9">
        <f t="shared" si="14"/>
        <v>0</v>
      </c>
      <c r="M184" s="9"/>
      <c r="N184" s="9"/>
    </row>
    <row r="185" spans="1:14" ht="15.75" customHeight="1" x14ac:dyDescent="0.2">
      <c r="A185" s="3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4">
        <f t="shared" si="10"/>
        <v>-33.999969000000021</v>
      </c>
      <c r="G185" s="4">
        <f t="shared" si="11"/>
        <v>98.149992999999881</v>
      </c>
      <c r="H185" s="4">
        <f>AVERAGE(INDEX(F:F,ROW()-$N$1+1):INDEX(F:F,ROW()))</f>
        <v>9.2007499999971293E-2</v>
      </c>
      <c r="I185" s="4">
        <f>AVERAGE(INDEX(G:G,ROW()-$N$1+1):INDEX(G:G,ROW()))</f>
        <v>77.743043999999969</v>
      </c>
      <c r="J185" s="14">
        <f t="shared" si="12"/>
        <v>1.1834820874774511E-3</v>
      </c>
      <c r="K185" s="16">
        <f t="shared" si="13"/>
        <v>8.3390661378618391E-2</v>
      </c>
      <c r="L185" s="9">
        <f t="shared" si="14"/>
        <v>0</v>
      </c>
      <c r="M185" s="9"/>
      <c r="N185" s="9"/>
    </row>
    <row r="186" spans="1:14" ht="15.75" customHeight="1" x14ac:dyDescent="0.2">
      <c r="A186" s="3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4">
        <f t="shared" si="10"/>
        <v>-20.549957000000006</v>
      </c>
      <c r="G186" s="4">
        <f t="shared" si="11"/>
        <v>76.02996799999994</v>
      </c>
      <c r="H186" s="4">
        <f>AVERAGE(INDEX(F:F,ROW()-$N$1+1):INDEX(F:F,ROW()))</f>
        <v>-3.3729858000000319</v>
      </c>
      <c r="I186" s="4">
        <f>AVERAGE(INDEX(G:G,ROW()-$N$1+1):INDEX(G:G,ROW()))</f>
        <v>78.092036999999976</v>
      </c>
      <c r="J186" s="14">
        <f t="shared" si="12"/>
        <v>-4.3192442271675319E-2</v>
      </c>
      <c r="K186" s="16">
        <f t="shared" si="13"/>
        <v>3.2089965334964755E-2</v>
      </c>
      <c r="L186" s="9">
        <f t="shared" si="14"/>
        <v>0</v>
      </c>
      <c r="M186" s="9"/>
      <c r="N186" s="9"/>
    </row>
    <row r="187" spans="1:14" ht="15.75" customHeight="1" x14ac:dyDescent="0.2">
      <c r="A187" s="3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4">
        <f t="shared" si="10"/>
        <v>-8.7899790000000166</v>
      </c>
      <c r="G187" s="4">
        <f t="shared" si="11"/>
        <v>55.339966000000004</v>
      </c>
      <c r="H187" s="4">
        <f>AVERAGE(INDEX(F:F,ROW()-$N$1+1):INDEX(F:F,ROW()))</f>
        <v>-5.9809846000000393</v>
      </c>
      <c r="I187" s="4">
        <f>AVERAGE(INDEX(G:G,ROW()-$N$1+1):INDEX(G:G,ROW()))</f>
        <v>76.940028999999967</v>
      </c>
      <c r="J187" s="14">
        <f t="shared" si="12"/>
        <v>-7.7735668646551223E-2</v>
      </c>
      <c r="K187" s="16">
        <f t="shared" si="13"/>
        <v>-1.7001421406377757E-2</v>
      </c>
      <c r="L187" s="9">
        <f t="shared" si="14"/>
        <v>0</v>
      </c>
      <c r="M187" s="9"/>
      <c r="N187" s="9"/>
    </row>
    <row r="188" spans="1:14" ht="15.75" customHeight="1" x14ac:dyDescent="0.2">
      <c r="A188" s="3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4">
        <f t="shared" si="10"/>
        <v>-21.199982999999975</v>
      </c>
      <c r="G188" s="4">
        <f t="shared" si="11"/>
        <v>60.699981999999977</v>
      </c>
      <c r="H188" s="4">
        <f>AVERAGE(INDEX(F:F,ROW()-$N$1+1):INDEX(F:F,ROW()))</f>
        <v>-8.4409854000000397</v>
      </c>
      <c r="I188" s="4">
        <f>AVERAGE(INDEX(G:G,ROW()-$N$1+1):INDEX(G:G,ROW()))</f>
        <v>76.439021999999952</v>
      </c>
      <c r="J188" s="14">
        <f t="shared" si="12"/>
        <v>-0.11042770013462555</v>
      </c>
      <c r="K188" s="16">
        <f t="shared" si="13"/>
        <v>-5.8516739980600203E-2</v>
      </c>
      <c r="L188" s="9">
        <f t="shared" si="14"/>
        <v>0</v>
      </c>
      <c r="M188" s="9"/>
      <c r="N188" s="9"/>
    </row>
    <row r="189" spans="1:14" ht="15.75" customHeight="1" x14ac:dyDescent="0.2">
      <c r="A189" s="3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4">
        <f t="shared" si="10"/>
        <v>-31.609985999999935</v>
      </c>
      <c r="G189" s="4">
        <f t="shared" si="11"/>
        <v>70.429992999999968</v>
      </c>
      <c r="H189" s="4">
        <f>AVERAGE(INDEX(F:F,ROW()-$N$1+1):INDEX(F:F,ROW()))</f>
        <v>-10.560983700000032</v>
      </c>
      <c r="I189" s="4">
        <f>AVERAGE(INDEX(G:G,ROW()-$N$1+1):INDEX(G:G,ROW()))</f>
        <v>76.162017099999957</v>
      </c>
      <c r="J189" s="14">
        <f t="shared" si="12"/>
        <v>-0.13866470587476126</v>
      </c>
      <c r="K189" s="16">
        <f t="shared" si="13"/>
        <v>-9.3030647618131679E-2</v>
      </c>
      <c r="L189" s="9">
        <f t="shared" si="14"/>
        <v>0</v>
      </c>
      <c r="M189" s="9"/>
      <c r="N189" s="9"/>
    </row>
    <row r="190" spans="1:14" ht="15.75" customHeight="1" x14ac:dyDescent="0.2">
      <c r="A190" s="3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4">
        <f t="shared" si="10"/>
        <v>-28.339965999999947</v>
      </c>
      <c r="G190" s="4">
        <f t="shared" si="11"/>
        <v>73.709991999999943</v>
      </c>
      <c r="H190" s="4">
        <f>AVERAGE(INDEX(F:F,ROW()-$N$1+1):INDEX(F:F,ROW()))</f>
        <v>-12.652979000000022</v>
      </c>
      <c r="I190" s="4">
        <f>AVERAGE(INDEX(G:G,ROW()-$N$1+1):INDEX(G:G,ROW()))</f>
        <v>76.119011899999947</v>
      </c>
      <c r="J190" s="14">
        <f t="shared" si="12"/>
        <v>-0.16622626442685115</v>
      </c>
      <c r="K190" s="16">
        <f t="shared" si="13"/>
        <v>-0.12369112418202934</v>
      </c>
      <c r="L190" s="9">
        <f t="shared" si="14"/>
        <v>0</v>
      </c>
      <c r="M190" s="9"/>
      <c r="N190" s="9"/>
    </row>
    <row r="191" spans="1:14" ht="15.75" customHeight="1" x14ac:dyDescent="0.2">
      <c r="A191" s="3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4">
        <f t="shared" si="10"/>
        <v>-8.0799559999999815</v>
      </c>
      <c r="G191" s="4">
        <f t="shared" si="11"/>
        <v>71.769989999999893</v>
      </c>
      <c r="H191" s="4">
        <f>AVERAGE(INDEX(F:F,ROW()-$N$1+1):INDEX(F:F,ROW()))</f>
        <v>-14.660974600000014</v>
      </c>
      <c r="I191" s="4">
        <f>AVERAGE(INDEX(G:G,ROW()-$N$1+1):INDEX(G:G,ROW()))</f>
        <v>76.359005399999916</v>
      </c>
      <c r="J191" s="14">
        <f t="shared" si="12"/>
        <v>-0.19200059669713862</v>
      </c>
      <c r="K191" s="16">
        <f t="shared" si="13"/>
        <v>-0.15203503957249817</v>
      </c>
      <c r="L191" s="9">
        <f t="shared" si="14"/>
        <v>0</v>
      </c>
      <c r="M191" s="9"/>
      <c r="N191" s="9"/>
    </row>
    <row r="192" spans="1:14" ht="15.75" customHeight="1" x14ac:dyDescent="0.2">
      <c r="A192" s="3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4">
        <f t="shared" si="10"/>
        <v>-4.0599670000000287</v>
      </c>
      <c r="G192" s="4">
        <f t="shared" si="11"/>
        <v>77.799988999999982</v>
      </c>
      <c r="H192" s="4">
        <f>AVERAGE(INDEX(F:F,ROW()-$N$1+1):INDEX(F:F,ROW()))</f>
        <v>-17.42797280000001</v>
      </c>
      <c r="I192" s="4">
        <f>AVERAGE(INDEX(G:G,ROW()-$N$1+1):INDEX(G:G,ROW()))</f>
        <v>77.494998099999933</v>
      </c>
      <c r="J192" s="14">
        <f t="shared" si="12"/>
        <v>-0.22489158303495752</v>
      </c>
      <c r="K192" s="16">
        <f t="shared" si="13"/>
        <v>-0.18000166852628305</v>
      </c>
      <c r="L192" s="9">
        <f t="shared" si="14"/>
        <v>0</v>
      </c>
      <c r="M192" s="9"/>
      <c r="N192" s="9"/>
    </row>
    <row r="193" spans="1:14" ht="15.75" customHeight="1" x14ac:dyDescent="0.2">
      <c r="A193" s="3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4">
        <f t="shared" si="10"/>
        <v>-8.9499820000000341</v>
      </c>
      <c r="G193" s="4">
        <f t="shared" si="11"/>
        <v>87.000000999999997</v>
      </c>
      <c r="H193" s="4">
        <f>AVERAGE(INDEX(F:F,ROW()-$N$1+1):INDEX(F:F,ROW()))</f>
        <v>-18.790973200000003</v>
      </c>
      <c r="I193" s="4">
        <f>AVERAGE(INDEX(G:G,ROW()-$N$1+1):INDEX(G:G,ROW()))</f>
        <v>77.515991399999947</v>
      </c>
      <c r="J193" s="14">
        <f t="shared" si="12"/>
        <v>-0.24241415043038483</v>
      </c>
      <c r="K193" s="16">
        <f t="shared" si="13"/>
        <v>-0.20707079572023804</v>
      </c>
      <c r="L193" s="9">
        <f t="shared" si="14"/>
        <v>0</v>
      </c>
      <c r="M193" s="9"/>
      <c r="N193" s="9"/>
    </row>
    <row r="194" spans="1:14" ht="15.75" customHeight="1" x14ac:dyDescent="0.2">
      <c r="A194" s="3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4">
        <f t="shared" si="10"/>
        <v>3.7899779999999623</v>
      </c>
      <c r="G194" s="4">
        <f t="shared" si="11"/>
        <v>85.200013000000069</v>
      </c>
      <c r="H194" s="4">
        <f>AVERAGE(INDEX(F:F,ROW()-$N$1+1):INDEX(F:F,ROW()))</f>
        <v>-16.1789767</v>
      </c>
      <c r="I194" s="4">
        <f>AVERAGE(INDEX(G:G,ROW()-$N$1+1):INDEX(G:G,ROW()))</f>
        <v>75.61298869999996</v>
      </c>
      <c r="J194" s="14">
        <f t="shared" si="12"/>
        <v>-0.21397086635725071</v>
      </c>
      <c r="K194" s="16">
        <f t="shared" si="13"/>
        <v>-0.22343048833084567</v>
      </c>
      <c r="L194" s="9">
        <f t="shared" si="14"/>
        <v>1</v>
      </c>
      <c r="M194" s="9"/>
      <c r="N194" s="9"/>
    </row>
    <row r="195" spans="1:14" ht="15.75" customHeight="1" x14ac:dyDescent="0.2">
      <c r="A195" s="3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4">
        <f t="shared" si="10"/>
        <v>10.379943999999966</v>
      </c>
      <c r="G195" s="4">
        <f t="shared" si="11"/>
        <v>81.080018000000109</v>
      </c>
      <c r="H195" s="4">
        <f>AVERAGE(INDEX(F:F,ROW()-$N$1+1):INDEX(F:F,ROW()))</f>
        <v>-11.7409854</v>
      </c>
      <c r="I195" s="4">
        <f>AVERAGE(INDEX(G:G,ROW()-$N$1+1):INDEX(G:G,ROW()))</f>
        <v>73.905991199999988</v>
      </c>
      <c r="J195" s="14">
        <f t="shared" si="12"/>
        <v>-0.15886378369822882</v>
      </c>
      <c r="K195" s="16">
        <f t="shared" si="13"/>
        <v>-0.21608756671807625</v>
      </c>
      <c r="L195" s="9">
        <f t="shared" si="14"/>
        <v>1</v>
      </c>
      <c r="M195" s="9"/>
      <c r="N195" s="9"/>
    </row>
    <row r="196" spans="1:14" ht="15.75" customHeight="1" x14ac:dyDescent="0.2">
      <c r="A196" s="3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4">
        <f t="shared" si="10"/>
        <v>26.009948999999949</v>
      </c>
      <c r="G196" s="4">
        <f t="shared" si="11"/>
        <v>84.290041000000031</v>
      </c>
      <c r="H196" s="4">
        <f>AVERAGE(INDEX(F:F,ROW()-$N$1+1):INDEX(F:F,ROW()))</f>
        <v>-7.084994800000004</v>
      </c>
      <c r="I196" s="4">
        <f>AVERAGE(INDEX(G:G,ROW()-$N$1+1):INDEX(G:G,ROW()))</f>
        <v>74.731998499999989</v>
      </c>
      <c r="J196" s="14">
        <f t="shared" si="12"/>
        <v>-9.4805370419740687E-2</v>
      </c>
      <c r="K196" s="16">
        <f t="shared" si="13"/>
        <v>-0.18048147016018076</v>
      </c>
      <c r="L196" s="9">
        <f t="shared" si="14"/>
        <v>1</v>
      </c>
      <c r="M196" s="9"/>
      <c r="N196" s="9"/>
    </row>
    <row r="197" spans="1:14" ht="15.75" customHeight="1" x14ac:dyDescent="0.2">
      <c r="A197" s="3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4">
        <f t="shared" si="10"/>
        <v>28.639983999999913</v>
      </c>
      <c r="G197" s="4">
        <f t="shared" si="11"/>
        <v>88.190065000000004</v>
      </c>
      <c r="H197" s="4">
        <f>AVERAGE(INDEX(F:F,ROW()-$N$1+1):INDEX(F:F,ROW()))</f>
        <v>-3.341998500000011</v>
      </c>
      <c r="I197" s="4">
        <f>AVERAGE(INDEX(G:G,ROW()-$N$1+1):INDEX(G:G,ROW()))</f>
        <v>78.01700839999998</v>
      </c>
      <c r="J197" s="14">
        <f t="shared" si="12"/>
        <v>-4.2836793777906661E-2</v>
      </c>
      <c r="K197" s="16">
        <f t="shared" si="13"/>
        <v>-0.12735766139518273</v>
      </c>
      <c r="L197" s="9">
        <f t="shared" si="14"/>
        <v>1</v>
      </c>
      <c r="M197" s="9"/>
      <c r="N197" s="9"/>
    </row>
    <row r="198" spans="1:14" ht="15.75" customHeight="1" x14ac:dyDescent="0.2">
      <c r="A198" s="3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4">
        <f t="shared" ref="F198:F253" si="15">E198-B198+(E197-B197)*2+(E196-B196)*2+E195-B195</f>
        <v>32.360014999999919</v>
      </c>
      <c r="G198" s="4">
        <f t="shared" ref="G198:G253" si="16">C198-D198+(C197-D197)*2+(C196-D196)*2+C195-D195</f>
        <v>81.610077000000047</v>
      </c>
      <c r="H198" s="4">
        <f>AVERAGE(INDEX(F:F,ROW()-$N$1+1):INDEX(F:F,ROW()))</f>
        <v>2.0140012999999781</v>
      </c>
      <c r="I198" s="4">
        <f>AVERAGE(INDEX(G:G,ROW()-$N$1+1):INDEX(G:G,ROW()))</f>
        <v>80.108017900000007</v>
      </c>
      <c r="J198" s="14">
        <f t="shared" si="12"/>
        <v>2.5141070179942351E-2</v>
      </c>
      <c r="K198" s="16">
        <f t="shared" si="13"/>
        <v>-6.8167840318930195E-2</v>
      </c>
      <c r="L198" s="9">
        <f t="shared" si="14"/>
        <v>1</v>
      </c>
      <c r="M198" s="9"/>
      <c r="N198" s="9"/>
    </row>
    <row r="199" spans="1:14" ht="15.75" customHeight="1" x14ac:dyDescent="0.2">
      <c r="A199" s="3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4">
        <f t="shared" si="15"/>
        <v>31.450011999999958</v>
      </c>
      <c r="G199" s="4">
        <f t="shared" si="16"/>
        <v>73.720061999999928</v>
      </c>
      <c r="H199" s="4">
        <f>AVERAGE(INDEX(F:F,ROW()-$N$1+1):INDEX(F:F,ROW()))</f>
        <v>8.320001099999967</v>
      </c>
      <c r="I199" s="4">
        <f>AVERAGE(INDEX(G:G,ROW()-$N$1+1):INDEX(G:G,ROW()))</f>
        <v>80.437024799999989</v>
      </c>
      <c r="J199" s="14">
        <f t="shared" si="12"/>
        <v>0.10343496817152252</v>
      </c>
      <c r="K199" s="16">
        <f t="shared" si="13"/>
        <v>-4.4603082406911325E-3</v>
      </c>
      <c r="L199" s="9">
        <f t="shared" si="14"/>
        <v>1</v>
      </c>
      <c r="M199" s="9"/>
      <c r="N199" s="9"/>
    </row>
    <row r="200" spans="1:14" ht="15.75" customHeight="1" x14ac:dyDescent="0.2">
      <c r="A200" s="3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4">
        <f t="shared" si="15"/>
        <v>24.479981000000009</v>
      </c>
      <c r="G200" s="4">
        <f t="shared" si="16"/>
        <v>73.330017999999939</v>
      </c>
      <c r="H200" s="4">
        <f>AVERAGE(INDEX(F:F,ROW()-$N$1+1):INDEX(F:F,ROW()))</f>
        <v>13.601995799999964</v>
      </c>
      <c r="I200" s="4">
        <f>AVERAGE(INDEX(G:G,ROW()-$N$1+1):INDEX(G:G,ROW()))</f>
        <v>80.399027399999994</v>
      </c>
      <c r="J200" s="14">
        <f t="shared" si="12"/>
        <v>0.16918109882508311</v>
      </c>
      <c r="K200" s="16">
        <f t="shared" si="13"/>
        <v>6.3916063625017699E-2</v>
      </c>
      <c r="L200" s="9">
        <f t="shared" si="14"/>
        <v>1</v>
      </c>
      <c r="M200" s="9"/>
      <c r="N200" s="9"/>
    </row>
    <row r="201" spans="1:14" ht="15.75" customHeight="1" x14ac:dyDescent="0.2">
      <c r="A201" s="3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4">
        <f t="shared" si="15"/>
        <v>28.859987000000046</v>
      </c>
      <c r="G201" s="4">
        <f t="shared" si="16"/>
        <v>71.869966999999974</v>
      </c>
      <c r="H201" s="4">
        <f>AVERAGE(INDEX(F:F,ROW()-$N$1+1):INDEX(F:F,ROW()))</f>
        <v>17.295990099999965</v>
      </c>
      <c r="I201" s="4">
        <f>AVERAGE(INDEX(G:G,ROW()-$N$1+1):INDEX(G:G,ROW()))</f>
        <v>80.409025099999994</v>
      </c>
      <c r="J201" s="14">
        <f t="shared" si="12"/>
        <v>0.21510010945276301</v>
      </c>
      <c r="K201" s="16">
        <f t="shared" si="13"/>
        <v>0.13091221893765279</v>
      </c>
      <c r="L201" s="9">
        <f t="shared" si="14"/>
        <v>1</v>
      </c>
      <c r="M201" s="9"/>
      <c r="N201" s="9"/>
    </row>
    <row r="202" spans="1:14" ht="15.75" customHeight="1" x14ac:dyDescent="0.2">
      <c r="A202" s="3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4">
        <f t="shared" si="15"/>
        <v>8.6600050000000692</v>
      </c>
      <c r="G202" s="4">
        <f t="shared" si="16"/>
        <v>73.609925999999973</v>
      </c>
      <c r="H202" s="4">
        <f>AVERAGE(INDEX(F:F,ROW()-$N$1+1):INDEX(F:F,ROW()))</f>
        <v>18.567987299999977</v>
      </c>
      <c r="I202" s="4">
        <f>AVERAGE(INDEX(G:G,ROW()-$N$1+1):INDEX(G:G,ROW()))</f>
        <v>79.990018800000001</v>
      </c>
      <c r="J202" s="14">
        <f t="shared" si="12"/>
        <v>0.23212880280008105</v>
      </c>
      <c r="K202" s="16">
        <f t="shared" si="13"/>
        <v>0.1840210312545493</v>
      </c>
      <c r="L202" s="9">
        <f t="shared" si="14"/>
        <v>1</v>
      </c>
      <c r="M202" s="9"/>
      <c r="N202" s="9"/>
    </row>
    <row r="203" spans="1:14" ht="15.75" customHeight="1" x14ac:dyDescent="0.2">
      <c r="A203" s="3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4">
        <f t="shared" si="15"/>
        <v>-18.719969999999932</v>
      </c>
      <c r="G203" s="4">
        <f t="shared" si="16"/>
        <v>73.709930999999983</v>
      </c>
      <c r="H203" s="4">
        <f>AVERAGE(INDEX(F:F,ROW()-$N$1+1):INDEX(F:F,ROW()))</f>
        <v>17.590988499999987</v>
      </c>
      <c r="I203" s="4">
        <f>AVERAGE(INDEX(G:G,ROW()-$N$1+1):INDEX(G:G,ROW()))</f>
        <v>78.661011800000011</v>
      </c>
      <c r="J203" s="14">
        <f t="shared" si="12"/>
        <v>0.22363033601355209</v>
      </c>
      <c r="K203" s="16">
        <f t="shared" si="13"/>
        <v>0.21454487655738722</v>
      </c>
      <c r="L203" s="9">
        <f t="shared" si="14"/>
        <v>1</v>
      </c>
      <c r="M203" s="9"/>
      <c r="N203" s="9"/>
    </row>
    <row r="204" spans="1:14" ht="15.75" customHeight="1" x14ac:dyDescent="0.2">
      <c r="A204" s="3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4">
        <f t="shared" si="15"/>
        <v>-29.149992999999995</v>
      </c>
      <c r="G204" s="4">
        <f t="shared" si="16"/>
        <v>68.749940000000038</v>
      </c>
      <c r="H204" s="4">
        <f>AVERAGE(INDEX(F:F,ROW()-$N$1+1):INDEX(F:F,ROW()))</f>
        <v>14.296991399999991</v>
      </c>
      <c r="I204" s="4">
        <f>AVERAGE(INDEX(G:G,ROW()-$N$1+1):INDEX(G:G,ROW()))</f>
        <v>77.016004499999994</v>
      </c>
      <c r="J204" s="14">
        <f t="shared" si="12"/>
        <v>0.18563662829327884</v>
      </c>
      <c r="K204" s="16">
        <f t="shared" si="13"/>
        <v>0.2187091692288847</v>
      </c>
      <c r="L204" s="9">
        <f t="shared" si="14"/>
        <v>0</v>
      </c>
      <c r="M204" s="9"/>
      <c r="N204" s="9"/>
    </row>
    <row r="205" spans="1:14" ht="15.75" customHeight="1" x14ac:dyDescent="0.2">
      <c r="A205" s="3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4">
        <f t="shared" si="15"/>
        <v>-16.050017000000082</v>
      </c>
      <c r="G205" s="4">
        <f t="shared" si="16"/>
        <v>57.249941000000149</v>
      </c>
      <c r="H205" s="4">
        <f>AVERAGE(INDEX(F:F,ROW()-$N$1+1):INDEX(F:F,ROW()))</f>
        <v>11.653995299999986</v>
      </c>
      <c r="I205" s="4">
        <f>AVERAGE(INDEX(G:G,ROW()-$N$1+1):INDEX(G:G,ROW()))</f>
        <v>74.632996800000015</v>
      </c>
      <c r="J205" s="14">
        <f t="shared" si="12"/>
        <v>0.15615070812753407</v>
      </c>
      <c r="K205" s="16">
        <f t="shared" si="13"/>
        <v>0.20113557325687947</v>
      </c>
      <c r="L205" s="9">
        <f t="shared" si="14"/>
        <v>0</v>
      </c>
      <c r="M205" s="9"/>
      <c r="N205" s="9"/>
    </row>
    <row r="206" spans="1:14" ht="15.75" customHeight="1" x14ac:dyDescent="0.2">
      <c r="A206" s="3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4">
        <f t="shared" si="15"/>
        <v>-0.22997900000012805</v>
      </c>
      <c r="G206" s="4">
        <f t="shared" si="16"/>
        <v>43.829928000000052</v>
      </c>
      <c r="H206" s="4">
        <f>AVERAGE(INDEX(F:F,ROW()-$N$1+1):INDEX(F:F,ROW()))</f>
        <v>9.0300024999999771</v>
      </c>
      <c r="I206" s="4">
        <f>AVERAGE(INDEX(G:G,ROW()-$N$1+1):INDEX(G:G,ROW()))</f>
        <v>70.586985500000011</v>
      </c>
      <c r="J206" s="14">
        <f t="shared" si="12"/>
        <v>0.12792730042282335</v>
      </c>
      <c r="K206" s="16">
        <f t="shared" si="13"/>
        <v>0.17252205154633357</v>
      </c>
      <c r="L206" s="9">
        <f t="shared" si="14"/>
        <v>0</v>
      </c>
      <c r="M206" s="9"/>
      <c r="N206" s="9"/>
    </row>
    <row r="207" spans="1:14" ht="15.75" customHeight="1" x14ac:dyDescent="0.2">
      <c r="A207" s="3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4">
        <f t="shared" si="15"/>
        <v>-0.51992800000010675</v>
      </c>
      <c r="G207" s="4">
        <f t="shared" si="16"/>
        <v>38.579926999999941</v>
      </c>
      <c r="H207" s="4">
        <f>AVERAGE(INDEX(F:F,ROW()-$N$1+1):INDEX(F:F,ROW()))</f>
        <v>6.1140112999999756</v>
      </c>
      <c r="I207" s="4">
        <f>AVERAGE(INDEX(G:G,ROW()-$N$1+1):INDEX(G:G,ROW()))</f>
        <v>65.625971700000008</v>
      </c>
      <c r="J207" s="14">
        <f t="shared" si="12"/>
        <v>9.3164507002644115E-2</v>
      </c>
      <c r="K207" s="16">
        <f t="shared" si="13"/>
        <v>0.14115952539943963</v>
      </c>
      <c r="L207" s="9">
        <f t="shared" si="14"/>
        <v>0</v>
      </c>
      <c r="M207" s="9"/>
      <c r="N207" s="9"/>
    </row>
    <row r="208" spans="1:14" ht="15.75" customHeight="1" x14ac:dyDescent="0.2">
      <c r="A208" s="3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4">
        <f t="shared" si="15"/>
        <v>-4.0999160000000074</v>
      </c>
      <c r="G208" s="4">
        <f t="shared" si="16"/>
        <v>40.199950999999942</v>
      </c>
      <c r="H208" s="4">
        <f>AVERAGE(INDEX(F:F,ROW()-$N$1+1):INDEX(F:F,ROW()))</f>
        <v>2.4680181999999831</v>
      </c>
      <c r="I208" s="4">
        <f>AVERAGE(INDEX(G:G,ROW()-$N$1+1):INDEX(G:G,ROW()))</f>
        <v>61.484959100000005</v>
      </c>
      <c r="J208" s="14">
        <f t="shared" si="12"/>
        <v>4.0140194221906587E-2</v>
      </c>
      <c r="K208" s="16">
        <f t="shared" si="13"/>
        <v>0.10641241953339593</v>
      </c>
      <c r="L208" s="9">
        <f t="shared" si="14"/>
        <v>0</v>
      </c>
      <c r="M208" s="9"/>
      <c r="N208" s="9"/>
    </row>
    <row r="209" spans="1:14" ht="15.75" customHeight="1" x14ac:dyDescent="0.2">
      <c r="A209" s="3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4">
        <f t="shared" si="15"/>
        <v>-19.939972999999895</v>
      </c>
      <c r="G209" s="4">
        <f t="shared" si="16"/>
        <v>57.309965999999918</v>
      </c>
      <c r="H209" s="4">
        <f>AVERAGE(INDEX(F:F,ROW()-$N$1+1):INDEX(F:F,ROW()))</f>
        <v>-2.6709803000000023</v>
      </c>
      <c r="I209" s="4">
        <f>AVERAGE(INDEX(G:G,ROW()-$N$1+1):INDEX(G:G,ROW()))</f>
        <v>59.843949499999994</v>
      </c>
      <c r="J209" s="14">
        <f t="shared" si="12"/>
        <v>-4.4632420191451479E-2</v>
      </c>
      <c r="K209" s="16">
        <f t="shared" si="13"/>
        <v>5.8317380446745538E-2</v>
      </c>
      <c r="L209" s="9">
        <f t="shared" si="14"/>
        <v>0</v>
      </c>
      <c r="M209" s="9"/>
      <c r="N209" s="9"/>
    </row>
    <row r="210" spans="1:14" ht="15.75" customHeight="1" x14ac:dyDescent="0.2">
      <c r="A210" s="3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4">
        <f t="shared" si="15"/>
        <v>-27.710021999999867</v>
      </c>
      <c r="G210" s="4">
        <f t="shared" si="16"/>
        <v>72.279966999999942</v>
      </c>
      <c r="H210" s="4">
        <f>AVERAGE(INDEX(F:F,ROW()-$N$1+1):INDEX(F:F,ROW()))</f>
        <v>-7.8899805999999897</v>
      </c>
      <c r="I210" s="4">
        <f>AVERAGE(INDEX(G:G,ROW()-$N$1+1):INDEX(G:G,ROW()))</f>
        <v>59.738944399999994</v>
      </c>
      <c r="J210" s="14">
        <f t="shared" si="12"/>
        <v>-0.13207432235779495</v>
      </c>
      <c r="K210" s="16">
        <f t="shared" si="13"/>
        <v>-7.982377882373437E-3</v>
      </c>
      <c r="L210" s="9">
        <f t="shared" si="14"/>
        <v>0</v>
      </c>
      <c r="M210" s="9"/>
      <c r="N210" s="9"/>
    </row>
    <row r="211" spans="1:14" ht="15.75" customHeight="1" x14ac:dyDescent="0.2">
      <c r="A211" s="3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4">
        <f t="shared" si="15"/>
        <v>-20.440031999999917</v>
      </c>
      <c r="G211" s="4">
        <f t="shared" si="16"/>
        <v>73.659971999999868</v>
      </c>
      <c r="H211" s="4">
        <f>AVERAGE(INDEX(F:F,ROW()-$N$1+1):INDEX(F:F,ROW()))</f>
        <v>-12.819982499999986</v>
      </c>
      <c r="I211" s="4">
        <f>AVERAGE(INDEX(G:G,ROW()-$N$1+1):INDEX(G:G,ROW()))</f>
        <v>59.917944899999974</v>
      </c>
      <c r="J211" s="14">
        <f t="shared" si="12"/>
        <v>-0.2139589820945276</v>
      </c>
      <c r="K211" s="16">
        <f t="shared" si="13"/>
        <v>-8.7872045495185638E-2</v>
      </c>
      <c r="L211" s="9">
        <f t="shared" si="14"/>
        <v>0</v>
      </c>
      <c r="M211" s="9"/>
      <c r="N211" s="9"/>
    </row>
    <row r="212" spans="1:14" ht="15.75" customHeight="1" x14ac:dyDescent="0.2">
      <c r="A212" s="3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4">
        <f t="shared" si="15"/>
        <v>1.8899850000000242</v>
      </c>
      <c r="G212" s="4">
        <f t="shared" si="16"/>
        <v>66.529996999999867</v>
      </c>
      <c r="H212" s="4">
        <f>AVERAGE(INDEX(F:F,ROW()-$N$1+1):INDEX(F:F,ROW()))</f>
        <v>-13.496984499999991</v>
      </c>
      <c r="I212" s="4">
        <f>AVERAGE(INDEX(G:G,ROW()-$N$1+1):INDEX(G:G,ROW()))</f>
        <v>59.209951999999973</v>
      </c>
      <c r="J212" s="14">
        <f t="shared" si="12"/>
        <v>-0.22795128258168487</v>
      </c>
      <c r="K212" s="16">
        <f t="shared" si="13"/>
        <v>-0.1607750519462969</v>
      </c>
      <c r="L212" s="9">
        <f t="shared" si="14"/>
        <v>0</v>
      </c>
      <c r="M212" s="9"/>
      <c r="N212" s="9"/>
    </row>
    <row r="213" spans="1:14" ht="15.75" customHeight="1" x14ac:dyDescent="0.2">
      <c r="A213" s="3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4">
        <f t="shared" si="15"/>
        <v>45.570037999999954</v>
      </c>
      <c r="G213" s="4">
        <f t="shared" si="16"/>
        <v>81.260006999999973</v>
      </c>
      <c r="H213" s="4">
        <f>AVERAGE(INDEX(F:F,ROW()-$N$1+1):INDEX(F:F,ROW()))</f>
        <v>-7.0679837000000019</v>
      </c>
      <c r="I213" s="4">
        <f>AVERAGE(INDEX(G:G,ROW()-$N$1+1):INDEX(G:G,ROW()))</f>
        <v>59.964959599999965</v>
      </c>
      <c r="J213" s="14">
        <f t="shared" si="12"/>
        <v>-0.11786856436071051</v>
      </c>
      <c r="K213" s="16">
        <f t="shared" si="13"/>
        <v>-0.18896056934515507</v>
      </c>
      <c r="L213" s="9">
        <f t="shared" si="14"/>
        <v>1</v>
      </c>
      <c r="M213" s="9"/>
      <c r="N213" s="9"/>
    </row>
    <row r="214" spans="1:14" ht="15.75" customHeight="1" x14ac:dyDescent="0.2">
      <c r="A214" s="3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4">
        <f t="shared" si="15"/>
        <v>77.220092000000079</v>
      </c>
      <c r="G214" s="4">
        <f t="shared" si="16"/>
        <v>117.00997699999999</v>
      </c>
      <c r="H214" s="4">
        <f>AVERAGE(INDEX(F:F,ROW()-$N$1+1):INDEX(F:F,ROW()))</f>
        <v>3.5690248000000055</v>
      </c>
      <c r="I214" s="4">
        <f>AVERAGE(INDEX(G:G,ROW()-$N$1+1):INDEX(G:G,ROW()))</f>
        <v>64.790963299999959</v>
      </c>
      <c r="J214" s="14">
        <f t="shared" si="12"/>
        <v>5.5085225133548951E-2</v>
      </c>
      <c r="K214" s="16">
        <f t="shared" si="13"/>
        <v>-0.14175224180762824</v>
      </c>
      <c r="L214" s="9">
        <f t="shared" si="14"/>
        <v>1</v>
      </c>
      <c r="M214" s="9"/>
      <c r="N214" s="9"/>
    </row>
    <row r="215" spans="1:14" ht="15.75" customHeight="1" x14ac:dyDescent="0.2">
      <c r="A215" s="3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4">
        <f t="shared" si="15"/>
        <v>83.290129000000093</v>
      </c>
      <c r="G215" s="4">
        <f t="shared" si="16"/>
        <v>132.13992200000001</v>
      </c>
      <c r="H215" s="4">
        <f>AVERAGE(INDEX(F:F,ROW()-$N$1+1):INDEX(F:F,ROW()))</f>
        <v>13.503039400000024</v>
      </c>
      <c r="I215" s="4">
        <f>AVERAGE(INDEX(G:G,ROW()-$N$1+1):INDEX(G:G,ROW()))</f>
        <v>72.279961399999962</v>
      </c>
      <c r="J215" s="14">
        <f t="shared" si="12"/>
        <v>0.18681580812244361</v>
      </c>
      <c r="K215" s="16">
        <f t="shared" si="13"/>
        <v>-2.7783692152260731E-2</v>
      </c>
      <c r="L215" s="9">
        <f t="shared" si="14"/>
        <v>1</v>
      </c>
      <c r="M215" s="9"/>
      <c r="N215" s="9"/>
    </row>
    <row r="216" spans="1:14" ht="15.75" customHeight="1" x14ac:dyDescent="0.2">
      <c r="A216" s="3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4">
        <f t="shared" si="15"/>
        <v>55.100097000000005</v>
      </c>
      <c r="G216" s="4">
        <f t="shared" si="16"/>
        <v>120.73995900000006</v>
      </c>
      <c r="H216" s="4">
        <f>AVERAGE(INDEX(F:F,ROW()-$N$1+1):INDEX(F:F,ROW()))</f>
        <v>19.036047000000035</v>
      </c>
      <c r="I216" s="4">
        <f>AVERAGE(INDEX(G:G,ROW()-$N$1+1):INDEX(G:G,ROW()))</f>
        <v>79.970964499999951</v>
      </c>
      <c r="J216" s="14">
        <f t="shared" si="12"/>
        <v>0.23803698153471747</v>
      </c>
      <c r="K216" s="16">
        <f t="shared" si="13"/>
        <v>0.10066174728099869</v>
      </c>
      <c r="L216" s="9">
        <f t="shared" si="14"/>
        <v>1</v>
      </c>
      <c r="M216" s="9"/>
      <c r="N216" s="9"/>
    </row>
    <row r="217" spans="1:14" ht="15.75" customHeight="1" x14ac:dyDescent="0.2">
      <c r="A217" s="3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4">
        <f t="shared" si="15"/>
        <v>19.429993999999851</v>
      </c>
      <c r="G217" s="4">
        <f t="shared" si="16"/>
        <v>90.690062000000125</v>
      </c>
      <c r="H217" s="4">
        <f>AVERAGE(INDEX(F:F,ROW()-$N$1+1):INDEX(F:F,ROW()))</f>
        <v>21.031039200000031</v>
      </c>
      <c r="I217" s="4">
        <f>AVERAGE(INDEX(G:G,ROW()-$N$1+1):INDEX(G:G,ROW()))</f>
        <v>85.181977999999958</v>
      </c>
      <c r="J217" s="14">
        <f t="shared" si="12"/>
        <v>0.24689540785258637</v>
      </c>
      <c r="K217" s="16">
        <f t="shared" si="13"/>
        <v>0.19194770205007625</v>
      </c>
      <c r="L217" s="9">
        <f t="shared" si="14"/>
        <v>1</v>
      </c>
      <c r="M217" s="9"/>
      <c r="N217" s="9"/>
    </row>
    <row r="218" spans="1:14" ht="15.75" customHeight="1" x14ac:dyDescent="0.2">
      <c r="A218" s="3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4">
        <f t="shared" si="15"/>
        <v>19.239930999999842</v>
      </c>
      <c r="G218" s="4">
        <f t="shared" si="16"/>
        <v>78.980101000000104</v>
      </c>
      <c r="H218" s="4">
        <f>AVERAGE(INDEX(F:F,ROW()-$N$1+1):INDEX(F:F,ROW()))</f>
        <v>23.365023900000018</v>
      </c>
      <c r="I218" s="4">
        <f>AVERAGE(INDEX(G:G,ROW()-$N$1+1):INDEX(G:G,ROW()))</f>
        <v>89.059992999999992</v>
      </c>
      <c r="J218" s="14">
        <f t="shared" si="12"/>
        <v>0.26235151287290154</v>
      </c>
      <c r="K218" s="16">
        <f t="shared" si="13"/>
        <v>0.23650534996165881</v>
      </c>
      <c r="L218" s="9">
        <f t="shared" si="14"/>
        <v>1</v>
      </c>
      <c r="M218" s="9"/>
      <c r="N218" s="9"/>
    </row>
    <row r="219" spans="1:14" ht="15.75" customHeight="1" x14ac:dyDescent="0.2">
      <c r="A219" s="3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4">
        <f t="shared" si="15"/>
        <v>24.369995000000017</v>
      </c>
      <c r="G219" s="4">
        <f t="shared" si="16"/>
        <v>86.670043999999962</v>
      </c>
      <c r="H219" s="4">
        <f>AVERAGE(INDEX(F:F,ROW()-$N$1+1):INDEX(F:F,ROW()))</f>
        <v>27.796020700000007</v>
      </c>
      <c r="I219" s="4">
        <f>AVERAGE(INDEX(G:G,ROW()-$N$1+1):INDEX(G:G,ROW()))</f>
        <v>91.996000799999976</v>
      </c>
      <c r="J219" s="14">
        <f t="shared" si="12"/>
        <v>0.30214379384196027</v>
      </c>
      <c r="K219" s="16">
        <f t="shared" si="13"/>
        <v>0.25977910280460892</v>
      </c>
      <c r="L219" s="9">
        <f t="shared" si="14"/>
        <v>1</v>
      </c>
      <c r="M219" s="9"/>
      <c r="N219" s="9"/>
    </row>
    <row r="220" spans="1:14" ht="15.75" customHeight="1" x14ac:dyDescent="0.2">
      <c r="A220" s="3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4">
        <f t="shared" si="15"/>
        <v>20.770139000000199</v>
      </c>
      <c r="G220" s="4">
        <f t="shared" si="16"/>
        <v>94.649964999999838</v>
      </c>
      <c r="H220" s="4">
        <f>AVERAGE(INDEX(F:F,ROW()-$N$1+1):INDEX(F:F,ROW()))</f>
        <v>32.644036800000016</v>
      </c>
      <c r="I220" s="4">
        <f>AVERAGE(INDEX(G:G,ROW()-$N$1+1):INDEX(G:G,ROW()))</f>
        <v>94.233000599999983</v>
      </c>
      <c r="J220" s="14">
        <f t="shared" si="12"/>
        <v>0.34641830985057293</v>
      </c>
      <c r="K220" s="16">
        <f t="shared" si="13"/>
        <v>0.28705072185548047</v>
      </c>
      <c r="L220" s="9">
        <f t="shared" si="14"/>
        <v>1</v>
      </c>
      <c r="M220" s="9"/>
      <c r="N220" s="9"/>
    </row>
    <row r="221" spans="1:14" ht="15.75" customHeight="1" x14ac:dyDescent="0.2">
      <c r="A221" s="3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4">
        <f t="shared" si="15"/>
        <v>19.720150000000331</v>
      </c>
      <c r="G221" s="4">
        <f t="shared" si="16"/>
        <v>106.57995799999981</v>
      </c>
      <c r="H221" s="4">
        <f>AVERAGE(INDEX(F:F,ROW()-$N$1+1):INDEX(F:F,ROW()))</f>
        <v>36.660055000000042</v>
      </c>
      <c r="I221" s="4">
        <f>AVERAGE(INDEX(G:G,ROW()-$N$1+1):INDEX(G:G,ROW()))</f>
        <v>97.524999199999982</v>
      </c>
      <c r="J221" s="14">
        <f t="shared" si="12"/>
        <v>0.37590418149934268</v>
      </c>
      <c r="K221" s="16">
        <f t="shared" si="13"/>
        <v>0.32256331695955176</v>
      </c>
      <c r="L221" s="9">
        <f t="shared" si="14"/>
        <v>1</v>
      </c>
      <c r="M221" s="9"/>
      <c r="N221" s="9"/>
    </row>
    <row r="222" spans="1:14" ht="15.75" customHeight="1" x14ac:dyDescent="0.2">
      <c r="A222" s="3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4">
        <f t="shared" si="15"/>
        <v>20.090024000000312</v>
      </c>
      <c r="G222" s="4">
        <f t="shared" si="16"/>
        <v>105.27996999999982</v>
      </c>
      <c r="H222" s="4">
        <f>AVERAGE(INDEX(F:F,ROW()-$N$1+1):INDEX(F:F,ROW()))</f>
        <v>38.480058900000067</v>
      </c>
      <c r="I222" s="4">
        <f>AVERAGE(INDEX(G:G,ROW()-$N$1+1):INDEX(G:G,ROW()))</f>
        <v>101.39999649999997</v>
      </c>
      <c r="J222" s="14">
        <f t="shared" si="12"/>
        <v>0.37948777345372076</v>
      </c>
      <c r="K222" s="16">
        <f t="shared" si="13"/>
        <v>0.35437942499925201</v>
      </c>
      <c r="L222" s="9">
        <f t="shared" si="14"/>
        <v>1</v>
      </c>
      <c r="M222" s="9"/>
      <c r="N222" s="9"/>
    </row>
    <row r="223" spans="1:14" ht="15.75" customHeight="1" x14ac:dyDescent="0.2">
      <c r="A223" s="3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4">
        <f t="shared" si="15"/>
        <v>23.639891000000148</v>
      </c>
      <c r="G223" s="4">
        <f t="shared" si="16"/>
        <v>98.899964999999838</v>
      </c>
      <c r="H223" s="4">
        <f>AVERAGE(INDEX(F:F,ROW()-$N$1+1):INDEX(F:F,ROW()))</f>
        <v>36.287044200000089</v>
      </c>
      <c r="I223" s="4">
        <f>AVERAGE(INDEX(G:G,ROW()-$N$1+1):INDEX(G:G,ROW()))</f>
        <v>103.16399229999995</v>
      </c>
      <c r="J223" s="14">
        <f t="shared" si="12"/>
        <v>0.35174137207173695</v>
      </c>
      <c r="K223" s="16">
        <f t="shared" si="13"/>
        <v>0.36815726530473952</v>
      </c>
      <c r="L223" s="9">
        <f t="shared" si="14"/>
        <v>0</v>
      </c>
      <c r="M223" s="9"/>
      <c r="N223" s="9"/>
    </row>
    <row r="224" spans="1:14" ht="15.75" customHeight="1" x14ac:dyDescent="0.2">
      <c r="A224" s="3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4">
        <f t="shared" si="15"/>
        <v>23.759886999999935</v>
      </c>
      <c r="G224" s="4">
        <f t="shared" si="16"/>
        <v>103.57995699999992</v>
      </c>
      <c r="H224" s="4">
        <f>AVERAGE(INDEX(F:F,ROW()-$N$1+1):INDEX(F:F,ROW()))</f>
        <v>30.941023700000073</v>
      </c>
      <c r="I224" s="4">
        <f>AVERAGE(INDEX(G:G,ROW()-$N$1+1):INDEX(G:G,ROW()))</f>
        <v>101.82099029999995</v>
      </c>
      <c r="J224" s="14">
        <f t="shared" ref="J224:J253" si="17">H224/I224</f>
        <v>0.30387667227392984</v>
      </c>
      <c r="K224" s="16">
        <f t="shared" si="13"/>
        <v>0.35703985747069805</v>
      </c>
      <c r="L224" s="9">
        <f t="shared" si="14"/>
        <v>0</v>
      </c>
      <c r="M224" s="9"/>
      <c r="N224" s="9"/>
    </row>
    <row r="225" spans="1:14" ht="15.75" customHeight="1" x14ac:dyDescent="0.2">
      <c r="A225" s="3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4">
        <f t="shared" si="15"/>
        <v>15.939940999999862</v>
      </c>
      <c r="G225" s="4">
        <f t="shared" si="16"/>
        <v>116.01995800000009</v>
      </c>
      <c r="H225" s="4">
        <f>AVERAGE(INDEX(F:F,ROW()-$N$1+1):INDEX(F:F,ROW()))</f>
        <v>24.20600490000005</v>
      </c>
      <c r="I225" s="4">
        <f>AVERAGE(INDEX(G:G,ROW()-$N$1+1):INDEX(G:G,ROW()))</f>
        <v>100.20899389999995</v>
      </c>
      <c r="J225" s="14">
        <f t="shared" si="17"/>
        <v>0.24155521333899013</v>
      </c>
      <c r="K225" s="16">
        <f t="shared" si="13"/>
        <v>0.32204651258067407</v>
      </c>
      <c r="L225" s="9">
        <f t="shared" si="14"/>
        <v>0</v>
      </c>
      <c r="M225" s="9"/>
      <c r="N225" s="9"/>
    </row>
    <row r="226" spans="1:14" ht="15.75" customHeight="1" x14ac:dyDescent="0.2">
      <c r="A226" s="3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4">
        <f t="shared" si="15"/>
        <v>10.239989999999921</v>
      </c>
      <c r="G226" s="4">
        <f t="shared" si="16"/>
        <v>120.95001100000025</v>
      </c>
      <c r="H226" s="4">
        <f>AVERAGE(INDEX(F:F,ROW()-$N$1+1):INDEX(F:F,ROW()))</f>
        <v>19.719994200000041</v>
      </c>
      <c r="I226" s="4">
        <f>AVERAGE(INDEX(G:G,ROW()-$N$1+1):INDEX(G:G,ROW()))</f>
        <v>100.22999909999997</v>
      </c>
      <c r="J226" s="14">
        <f t="shared" si="17"/>
        <v>0.19674742469393125</v>
      </c>
      <c r="K226" s="16">
        <f t="shared" si="13"/>
        <v>0.27322542799858468</v>
      </c>
      <c r="L226" s="9">
        <f t="shared" si="14"/>
        <v>0</v>
      </c>
      <c r="M226" s="9"/>
      <c r="N226" s="9"/>
    </row>
    <row r="227" spans="1:14" ht="15.75" customHeight="1" x14ac:dyDescent="0.2">
      <c r="A227" s="3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4">
        <f t="shared" si="15"/>
        <v>9.6700439999999617</v>
      </c>
      <c r="G227" s="4">
        <f t="shared" si="16"/>
        <v>106.51007100000015</v>
      </c>
      <c r="H227" s="4">
        <f>AVERAGE(INDEX(F:F,ROW()-$N$1+1):INDEX(F:F,ROW()))</f>
        <v>18.743999200000054</v>
      </c>
      <c r="I227" s="4">
        <f>AVERAGE(INDEX(G:G,ROW()-$N$1+1):INDEX(G:G,ROW()))</f>
        <v>101.81199999999998</v>
      </c>
      <c r="J227" s="14">
        <f t="shared" si="17"/>
        <v>0.18410402703021311</v>
      </c>
      <c r="K227" s="16">
        <f t="shared" ref="K227:K253" si="18">(J227+2*J226+2*J225+J224)/6</f>
        <v>0.22743099589499763</v>
      </c>
      <c r="L227" s="9">
        <f t="shared" ref="L227:L253" si="19">IF(J227&gt;K227,1,)</f>
        <v>0</v>
      </c>
      <c r="M227" s="9"/>
      <c r="N227" s="9"/>
    </row>
    <row r="228" spans="1:14" ht="15.75" customHeight="1" x14ac:dyDescent="0.2">
      <c r="A228" s="3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4">
        <f t="shared" si="15"/>
        <v>17.490050999999994</v>
      </c>
      <c r="G228" s="4">
        <f t="shared" si="16"/>
        <v>86.860108999999966</v>
      </c>
      <c r="H228" s="4">
        <f>AVERAGE(INDEX(F:F,ROW()-$N$1+1):INDEX(F:F,ROW()))</f>
        <v>18.56901120000007</v>
      </c>
      <c r="I228" s="4">
        <f>AVERAGE(INDEX(G:G,ROW()-$N$1+1):INDEX(G:G,ROW()))</f>
        <v>102.60000079999995</v>
      </c>
      <c r="J228" s="14">
        <f t="shared" si="17"/>
        <v>0.18098451320869852</v>
      </c>
      <c r="K228" s="16">
        <f t="shared" si="18"/>
        <v>0.19737377166599623</v>
      </c>
      <c r="L228" s="9">
        <f t="shared" si="19"/>
        <v>0</v>
      </c>
      <c r="M228" s="9"/>
      <c r="N228" s="9"/>
    </row>
    <row r="229" spans="1:14" ht="15.75" customHeight="1" x14ac:dyDescent="0.2">
      <c r="A229" s="3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4">
        <f t="shared" si="15"/>
        <v>23.72003200000006</v>
      </c>
      <c r="G229" s="4">
        <f t="shared" si="16"/>
        <v>84.090088999999921</v>
      </c>
      <c r="H229" s="4">
        <f>AVERAGE(INDEX(F:F,ROW()-$N$1+1):INDEX(F:F,ROW()))</f>
        <v>18.504014900000072</v>
      </c>
      <c r="I229" s="4">
        <f>AVERAGE(INDEX(G:G,ROW()-$N$1+1):INDEX(G:G,ROW()))</f>
        <v>102.34200529999995</v>
      </c>
      <c r="J229" s="14">
        <f t="shared" si="17"/>
        <v>0.18080567061157712</v>
      </c>
      <c r="K229" s="16">
        <f t="shared" si="18"/>
        <v>0.18462169596388858</v>
      </c>
      <c r="L229" s="9">
        <f t="shared" si="19"/>
        <v>0</v>
      </c>
      <c r="M229" s="9"/>
      <c r="N229" s="9"/>
    </row>
    <row r="230" spans="1:14" ht="15.75" customHeight="1" x14ac:dyDescent="0.2">
      <c r="A230" s="3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4">
        <f t="shared" si="15"/>
        <v>20.820009000000141</v>
      </c>
      <c r="G230" s="4">
        <f t="shared" si="16"/>
        <v>87.270019000000048</v>
      </c>
      <c r="H230" s="4">
        <f>AVERAGE(INDEX(F:F,ROW()-$N$1+1):INDEX(F:F,ROW()))</f>
        <v>18.509001900000065</v>
      </c>
      <c r="I230" s="4">
        <f>AVERAGE(INDEX(G:G,ROW()-$N$1+1):INDEX(G:G,ROW()))</f>
        <v>101.60401069999998</v>
      </c>
      <c r="J230" s="14">
        <f t="shared" si="17"/>
        <v>0.18216802439669905</v>
      </c>
      <c r="K230" s="16">
        <f t="shared" si="18"/>
        <v>0.18164206984457723</v>
      </c>
      <c r="L230" s="9">
        <f t="shared" si="19"/>
        <v>1</v>
      </c>
      <c r="M230" s="9"/>
      <c r="N230" s="9"/>
    </row>
    <row r="231" spans="1:14" ht="15.75" customHeight="1" x14ac:dyDescent="0.2">
      <c r="A231" s="3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4">
        <f t="shared" si="15"/>
        <v>40.880008000000089</v>
      </c>
      <c r="G231" s="4">
        <f t="shared" si="16"/>
        <v>103.62994300000014</v>
      </c>
      <c r="H231" s="4">
        <f>AVERAGE(INDEX(F:F,ROW()-$N$1+1):INDEX(F:F,ROW()))</f>
        <v>20.624987700000041</v>
      </c>
      <c r="I231" s="4">
        <f>AVERAGE(INDEX(G:G,ROW()-$N$1+1):INDEX(G:G,ROW()))</f>
        <v>101.30900920000002</v>
      </c>
      <c r="J231" s="14">
        <f t="shared" si="17"/>
        <v>0.20358493151663393</v>
      </c>
      <c r="K231" s="16">
        <f t="shared" si="18"/>
        <v>0.18508613912364746</v>
      </c>
      <c r="L231" s="9">
        <f t="shared" si="19"/>
        <v>1</v>
      </c>
      <c r="M231" s="9"/>
      <c r="N231" s="9"/>
    </row>
    <row r="232" spans="1:14" ht="15.75" customHeight="1" x14ac:dyDescent="0.2">
      <c r="A232" s="3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4">
        <f t="shared" si="15"/>
        <v>74.200015000000008</v>
      </c>
      <c r="G232" s="4">
        <f t="shared" si="16"/>
        <v>127.62988300000006</v>
      </c>
      <c r="H232" s="4">
        <f>AVERAGE(INDEX(F:F,ROW()-$N$1+1):INDEX(F:F,ROW()))</f>
        <v>26.035986800000011</v>
      </c>
      <c r="I232" s="4">
        <f>AVERAGE(INDEX(G:G,ROW()-$N$1+1):INDEX(G:G,ROW()))</f>
        <v>103.54400050000004</v>
      </c>
      <c r="J232" s="14">
        <f t="shared" si="17"/>
        <v>0.2514485308108218</v>
      </c>
      <c r="K232" s="16">
        <f t="shared" si="18"/>
        <v>0.20062668554151084</v>
      </c>
      <c r="L232" s="9">
        <f t="shared" si="19"/>
        <v>1</v>
      </c>
      <c r="M232" s="9"/>
      <c r="N232" s="9"/>
    </row>
    <row r="233" spans="1:14" ht="15.75" customHeight="1" x14ac:dyDescent="0.2">
      <c r="A233" s="3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4">
        <f t="shared" si="15"/>
        <v>61.05999799999995</v>
      </c>
      <c r="G233" s="4">
        <f t="shared" si="16"/>
        <v>153.989869</v>
      </c>
      <c r="H233" s="4">
        <f>AVERAGE(INDEX(F:F,ROW()-$N$1+1):INDEX(F:F,ROW()))</f>
        <v>29.777997499999991</v>
      </c>
      <c r="I233" s="4">
        <f>AVERAGE(INDEX(G:G,ROW()-$N$1+1):INDEX(G:G,ROW()))</f>
        <v>109.05299090000005</v>
      </c>
      <c r="J233" s="14">
        <f t="shared" si="17"/>
        <v>0.27305988817221866</v>
      </c>
      <c r="K233" s="16">
        <f t="shared" si="18"/>
        <v>0.22754913953730485</v>
      </c>
      <c r="L233" s="9">
        <f t="shared" si="19"/>
        <v>1</v>
      </c>
      <c r="M233" s="9"/>
      <c r="N233" s="9"/>
    </row>
    <row r="234" spans="1:14" ht="15.75" customHeight="1" x14ac:dyDescent="0.2">
      <c r="A234" s="3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4">
        <f t="shared" si="15"/>
        <v>33.659971999999925</v>
      </c>
      <c r="G234" s="4">
        <f t="shared" si="16"/>
        <v>170.21991000000003</v>
      </c>
      <c r="H234" s="4">
        <f>AVERAGE(INDEX(F:F,ROW()-$N$1+1):INDEX(F:F,ROW()))</f>
        <v>30.768005999999993</v>
      </c>
      <c r="I234" s="4">
        <f>AVERAGE(INDEX(G:G,ROW()-$N$1+1):INDEX(G:G,ROW()))</f>
        <v>115.71698620000006</v>
      </c>
      <c r="J234" s="14">
        <f t="shared" si="17"/>
        <v>0.26589014292873087</v>
      </c>
      <c r="K234" s="16">
        <f t="shared" si="18"/>
        <v>0.25308198540190757</v>
      </c>
      <c r="L234" s="9">
        <f t="shared" si="19"/>
        <v>1</v>
      </c>
      <c r="M234" s="9"/>
      <c r="N234" s="9"/>
    </row>
    <row r="235" spans="1:14" ht="15.75" customHeight="1" x14ac:dyDescent="0.2">
      <c r="A235" s="3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4">
        <f t="shared" si="15"/>
        <v>14.199949999999944</v>
      </c>
      <c r="G235" s="4">
        <f t="shared" si="16"/>
        <v>157.78997700000014</v>
      </c>
      <c r="H235" s="4">
        <f>AVERAGE(INDEX(F:F,ROW()-$N$1+1):INDEX(F:F,ROW()))</f>
        <v>30.5940069</v>
      </c>
      <c r="I235" s="4">
        <f>AVERAGE(INDEX(G:G,ROW()-$N$1+1):INDEX(G:G,ROW()))</f>
        <v>119.89398810000007</v>
      </c>
      <c r="J235" s="14">
        <f t="shared" si="17"/>
        <v>0.25517548781914262</v>
      </c>
      <c r="K235" s="16">
        <f t="shared" si="18"/>
        <v>0.2640873468053106</v>
      </c>
      <c r="L235" s="9">
        <f t="shared" si="19"/>
        <v>0</v>
      </c>
      <c r="M235" s="9"/>
      <c r="N235" s="9"/>
    </row>
    <row r="236" spans="1:14" ht="15.75" customHeight="1" x14ac:dyDescent="0.2">
      <c r="A236" s="3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4">
        <f t="shared" si="15"/>
        <v>28.869933999999944</v>
      </c>
      <c r="G236" s="4">
        <f t="shared" si="16"/>
        <v>133.45001100000013</v>
      </c>
      <c r="H236" s="4">
        <f>AVERAGE(INDEX(F:F,ROW()-$N$1+1):INDEX(F:F,ROW()))</f>
        <v>32.457001300000002</v>
      </c>
      <c r="I236" s="4">
        <f>AVERAGE(INDEX(G:G,ROW()-$N$1+1):INDEX(G:G,ROW()))</f>
        <v>121.14398810000004</v>
      </c>
      <c r="J236" s="14">
        <f t="shared" si="17"/>
        <v>0.26792085855063569</v>
      </c>
      <c r="K236" s="16">
        <f t="shared" si="18"/>
        <v>0.26385200136976689</v>
      </c>
      <c r="L236" s="9">
        <f t="shared" si="19"/>
        <v>1</v>
      </c>
      <c r="M236" s="9"/>
      <c r="N236" s="9"/>
    </row>
    <row r="237" spans="1:14" ht="15.75" customHeight="1" x14ac:dyDescent="0.2">
      <c r="A237" s="3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4">
        <f t="shared" si="15"/>
        <v>37.619933999999944</v>
      </c>
      <c r="G237" s="4">
        <f t="shared" si="16"/>
        <v>126.0499870000001</v>
      </c>
      <c r="H237" s="4">
        <f>AVERAGE(INDEX(F:F,ROW()-$N$1+1):INDEX(F:F,ROW()))</f>
        <v>35.251990300000003</v>
      </c>
      <c r="I237" s="4">
        <f>AVERAGE(INDEX(G:G,ROW()-$N$1+1):INDEX(G:G,ROW()))</f>
        <v>123.09797970000007</v>
      </c>
      <c r="J237" s="14">
        <f t="shared" si="17"/>
        <v>0.28637342697184803</v>
      </c>
      <c r="K237" s="16">
        <f t="shared" si="18"/>
        <v>0.26640937710668927</v>
      </c>
      <c r="L237" s="9">
        <f t="shared" si="19"/>
        <v>1</v>
      </c>
      <c r="M237" s="9"/>
      <c r="N237" s="9"/>
    </row>
    <row r="238" spans="1:14" ht="15.75" customHeight="1" x14ac:dyDescent="0.2">
      <c r="A238" s="3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4">
        <f t="shared" si="15"/>
        <v>37.909971999999925</v>
      </c>
      <c r="G238" s="4">
        <f t="shared" si="16"/>
        <v>158.36993400000006</v>
      </c>
      <c r="H238" s="4">
        <f>AVERAGE(INDEX(F:F,ROW()-$N$1+1):INDEX(F:F,ROW()))</f>
        <v>37.29398239999999</v>
      </c>
      <c r="I238" s="4">
        <f>AVERAGE(INDEX(G:G,ROW()-$N$1+1):INDEX(G:G,ROW()))</f>
        <v>130.24896220000008</v>
      </c>
      <c r="J238" s="14">
        <f t="shared" si="17"/>
        <v>0.28632844185533146</v>
      </c>
      <c r="K238" s="16">
        <f t="shared" si="18"/>
        <v>0.2750154167865736</v>
      </c>
      <c r="L238" s="9">
        <f t="shared" si="19"/>
        <v>1</v>
      </c>
      <c r="M238" s="9"/>
      <c r="N238" s="9"/>
    </row>
    <row r="239" spans="1:14" ht="15.75" customHeight="1" x14ac:dyDescent="0.2">
      <c r="A239" s="3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4">
        <f t="shared" si="15"/>
        <v>50.499997999999891</v>
      </c>
      <c r="G239" s="4">
        <f t="shared" si="16"/>
        <v>186.52990700000009</v>
      </c>
      <c r="H239" s="4">
        <f>AVERAGE(INDEX(F:F,ROW()-$N$1+1):INDEX(F:F,ROW()))</f>
        <v>39.971978999999976</v>
      </c>
      <c r="I239" s="4">
        <f>AVERAGE(INDEX(G:G,ROW()-$N$1+1):INDEX(G:G,ROW()))</f>
        <v>140.49294400000008</v>
      </c>
      <c r="J239" s="14">
        <f t="shared" si="17"/>
        <v>0.28451235956732429</v>
      </c>
      <c r="K239" s="16">
        <f t="shared" si="18"/>
        <v>0.28297282596205314</v>
      </c>
      <c r="L239" s="9">
        <f t="shared" si="19"/>
        <v>1</v>
      </c>
      <c r="M239" s="9"/>
      <c r="N239" s="9"/>
    </row>
    <row r="240" spans="1:14" ht="15.75" customHeight="1" x14ac:dyDescent="0.2">
      <c r="A240" s="3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4">
        <f t="shared" si="15"/>
        <v>32.89001299999984</v>
      </c>
      <c r="G240" s="4">
        <f t="shared" si="16"/>
        <v>171.91992100000016</v>
      </c>
      <c r="H240" s="4">
        <f>AVERAGE(INDEX(F:F,ROW()-$N$1+1):INDEX(F:F,ROW()))</f>
        <v>41.178979399999946</v>
      </c>
      <c r="I240" s="4">
        <f>AVERAGE(INDEX(G:G,ROW()-$N$1+1):INDEX(G:G,ROW()))</f>
        <v>148.9579342000001</v>
      </c>
      <c r="J240" s="14">
        <f t="shared" si="17"/>
        <v>0.27644703601159315</v>
      </c>
      <c r="K240" s="16">
        <f t="shared" si="18"/>
        <v>0.28408367763812542</v>
      </c>
      <c r="L240" s="9">
        <f t="shared" si="19"/>
        <v>0</v>
      </c>
      <c r="M240" s="9"/>
      <c r="N240" s="9"/>
    </row>
    <row r="241" spans="1:14" ht="15.75" customHeight="1" x14ac:dyDescent="0.2">
      <c r="A241" s="3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4">
        <f t="shared" si="15"/>
        <v>-7.849976000000197</v>
      </c>
      <c r="G241" s="4">
        <f t="shared" si="16"/>
        <v>134.7699580000002</v>
      </c>
      <c r="H241" s="4">
        <f>AVERAGE(INDEX(F:F,ROW()-$N$1+1):INDEX(F:F,ROW()))</f>
        <v>36.305980999999917</v>
      </c>
      <c r="I241" s="4">
        <f>AVERAGE(INDEX(G:G,ROW()-$N$1+1):INDEX(G:G,ROW()))</f>
        <v>152.0719357000001</v>
      </c>
      <c r="J241" s="14">
        <f t="shared" si="17"/>
        <v>0.23874215076490207</v>
      </c>
      <c r="K241" s="16">
        <f t="shared" si="18"/>
        <v>0.2744982306296781</v>
      </c>
      <c r="L241" s="9">
        <f t="shared" si="19"/>
        <v>0</v>
      </c>
      <c r="M241" s="9"/>
      <c r="N241" s="9"/>
    </row>
    <row r="242" spans="1:14" ht="15.75" customHeight="1" x14ac:dyDescent="0.2">
      <c r="A242" s="3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4">
        <f t="shared" si="15"/>
        <v>-71.929931000000124</v>
      </c>
      <c r="G242" s="4">
        <f t="shared" si="16"/>
        <v>134.71997100000021</v>
      </c>
      <c r="H242" s="4">
        <f>AVERAGE(INDEX(F:F,ROW()-$N$1+1):INDEX(F:F,ROW()))</f>
        <v>21.692986399999903</v>
      </c>
      <c r="I242" s="4">
        <f>AVERAGE(INDEX(G:G,ROW()-$N$1+1):INDEX(G:G,ROW()))</f>
        <v>152.78094450000009</v>
      </c>
      <c r="J242" s="14">
        <f t="shared" si="17"/>
        <v>0.14198751337081758</v>
      </c>
      <c r="K242" s="16">
        <f t="shared" si="18"/>
        <v>0.24281304108185539</v>
      </c>
      <c r="L242" s="9">
        <f t="shared" si="19"/>
        <v>0</v>
      </c>
      <c r="M242" s="9"/>
      <c r="N242" s="9"/>
    </row>
    <row r="243" spans="1:14" ht="15.75" customHeight="1" x14ac:dyDescent="0.2">
      <c r="A243" s="3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4">
        <f t="shared" si="15"/>
        <v>-97.089903999999933</v>
      </c>
      <c r="G243" s="4">
        <f t="shared" si="16"/>
        <v>164.60998700000016</v>
      </c>
      <c r="H243" s="4">
        <f>AVERAGE(INDEX(F:F,ROW()-$N$1+1):INDEX(F:F,ROW()))</f>
        <v>5.8779961999999157</v>
      </c>
      <c r="I243" s="4">
        <f>AVERAGE(INDEX(G:G,ROW()-$N$1+1):INDEX(G:G,ROW()))</f>
        <v>153.84295630000011</v>
      </c>
      <c r="J243" s="14">
        <f t="shared" si="17"/>
        <v>3.8207769412189278E-2</v>
      </c>
      <c r="K243" s="16">
        <f t="shared" si="18"/>
        <v>0.17935235561587029</v>
      </c>
      <c r="L243" s="9">
        <f t="shared" si="19"/>
        <v>0</v>
      </c>
      <c r="M243" s="9"/>
      <c r="N243" s="9"/>
    </row>
    <row r="244" spans="1:14" ht="15.75" customHeight="1" x14ac:dyDescent="0.2">
      <c r="A244" s="3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4">
        <f t="shared" si="15"/>
        <v>-40.319945999999845</v>
      </c>
      <c r="G244" s="4">
        <f t="shared" si="16"/>
        <v>199.79999000000009</v>
      </c>
      <c r="H244" s="4">
        <f>AVERAGE(INDEX(F:F,ROW()-$N$1+1):INDEX(F:F,ROW()))</f>
        <v>-1.5199956000000612</v>
      </c>
      <c r="I244" s="4">
        <f>AVERAGE(INDEX(G:G,ROW()-$N$1+1):INDEX(G:G,ROW()))</f>
        <v>156.80096430000012</v>
      </c>
      <c r="J244" s="14">
        <f t="shared" si="17"/>
        <v>-9.693789874225027E-3</v>
      </c>
      <c r="K244" s="16">
        <f t="shared" si="18"/>
        <v>9.8239821076115133E-2</v>
      </c>
      <c r="L244" s="9">
        <f t="shared" si="19"/>
        <v>0</v>
      </c>
      <c r="M244" s="9"/>
      <c r="N244" s="9"/>
    </row>
    <row r="245" spans="1:14" ht="15.75" customHeight="1" x14ac:dyDescent="0.2">
      <c r="A245" s="3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4">
        <f t="shared" si="15"/>
        <v>14.899964000000068</v>
      </c>
      <c r="G245" s="4">
        <f t="shared" si="16"/>
        <v>230.35998700000005</v>
      </c>
      <c r="H245" s="4">
        <f>AVERAGE(INDEX(F:F,ROW()-$N$1+1):INDEX(F:F,ROW()))</f>
        <v>-1.4499942000000487</v>
      </c>
      <c r="I245" s="4">
        <f>AVERAGE(INDEX(G:G,ROW()-$N$1+1):INDEX(G:G,ROW()))</f>
        <v>164.05796530000015</v>
      </c>
      <c r="J245" s="14">
        <f t="shared" si="17"/>
        <v>-8.8383041771154247E-3</v>
      </c>
      <c r="K245" s="16">
        <f t="shared" si="18"/>
        <v>3.1696194711605112E-2</v>
      </c>
      <c r="L245" s="9">
        <f t="shared" si="19"/>
        <v>0</v>
      </c>
      <c r="M245" s="9"/>
      <c r="N245" s="9"/>
    </row>
    <row r="246" spans="1:14" ht="15.75" customHeight="1" x14ac:dyDescent="0.2">
      <c r="A246" s="3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4">
        <f t="shared" si="15"/>
        <v>19.379883999999947</v>
      </c>
      <c r="G246" s="4">
        <f t="shared" si="16"/>
        <v>231.39001500000006</v>
      </c>
      <c r="H246" s="4">
        <f>AVERAGE(INDEX(F:F,ROW()-$N$1+1):INDEX(F:F,ROW()))</f>
        <v>-2.3989992000000484</v>
      </c>
      <c r="I246" s="4">
        <f>AVERAGE(INDEX(G:G,ROW()-$N$1+1):INDEX(G:G,ROW()))</f>
        <v>173.85196570000011</v>
      </c>
      <c r="J246" s="14">
        <f t="shared" si="17"/>
        <v>-1.3799091602678651E-2</v>
      </c>
      <c r="K246" s="16">
        <f t="shared" si="18"/>
        <v>-2.1092517155283791E-3</v>
      </c>
      <c r="L246" s="9">
        <f t="shared" si="19"/>
        <v>0</v>
      </c>
      <c r="M246" s="9"/>
      <c r="N246" s="9"/>
    </row>
    <row r="247" spans="1:14" ht="15.75" customHeight="1" x14ac:dyDescent="0.2">
      <c r="A247" s="3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4">
        <f t="shared" si="15"/>
        <v>-23.290099000000055</v>
      </c>
      <c r="G247" s="4">
        <f t="shared" si="16"/>
        <v>206.03002900000001</v>
      </c>
      <c r="H247" s="4">
        <f>AVERAGE(INDEX(F:F,ROW()-$N$1+1):INDEX(F:F,ROW()))</f>
        <v>-8.490002500000049</v>
      </c>
      <c r="I247" s="4">
        <f>AVERAGE(INDEX(G:G,ROW()-$N$1+1):INDEX(G:G,ROW()))</f>
        <v>181.84996990000013</v>
      </c>
      <c r="J247" s="14">
        <f t="shared" si="17"/>
        <v>-4.6686851280034455E-2</v>
      </c>
      <c r="K247" s="16">
        <f t="shared" si="18"/>
        <v>-1.6942572118974607E-2</v>
      </c>
      <c r="L247" s="9">
        <f t="shared" si="19"/>
        <v>0</v>
      </c>
      <c r="M247" s="9"/>
      <c r="N247" s="9"/>
    </row>
    <row r="248" spans="1:14" ht="15.75" customHeight="1" x14ac:dyDescent="0.2">
      <c r="A248" s="3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4">
        <f t="shared" si="15"/>
        <v>-45.060058000000026</v>
      </c>
      <c r="G248" s="4">
        <f t="shared" si="16"/>
        <v>155.50006099999996</v>
      </c>
      <c r="H248" s="4">
        <f>AVERAGE(INDEX(F:F,ROW()-$N$1+1):INDEX(F:F,ROW()))</f>
        <v>-16.787005500000042</v>
      </c>
      <c r="I248" s="4">
        <f>AVERAGE(INDEX(G:G,ROW()-$N$1+1):INDEX(G:G,ROW()))</f>
        <v>181.56298260000011</v>
      </c>
      <c r="J248" s="14">
        <f t="shared" si="17"/>
        <v>-9.2458304328384783E-2</v>
      </c>
      <c r="K248" s="16">
        <f t="shared" si="18"/>
        <v>-3.7044749045154403E-2</v>
      </c>
      <c r="L248" s="9">
        <f t="shared" si="19"/>
        <v>0</v>
      </c>
      <c r="M248" s="9"/>
      <c r="N248" s="9"/>
    </row>
    <row r="249" spans="1:14" ht="15.75" customHeight="1" x14ac:dyDescent="0.2">
      <c r="A249" s="3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4">
        <f t="shared" si="15"/>
        <v>-18.640014000000065</v>
      </c>
      <c r="G249" s="4">
        <f t="shared" si="16"/>
        <v>120.33007799999996</v>
      </c>
      <c r="H249" s="4">
        <f>AVERAGE(INDEX(F:F,ROW()-$N$1+1):INDEX(F:F,ROW()))</f>
        <v>-23.70100670000004</v>
      </c>
      <c r="I249" s="4">
        <f>AVERAGE(INDEX(G:G,ROW()-$N$1+1):INDEX(G:G,ROW()))</f>
        <v>174.94299970000009</v>
      </c>
      <c r="J249" s="14">
        <f t="shared" si="17"/>
        <v>-0.13547845149930871</v>
      </c>
      <c r="K249" s="16">
        <f t="shared" si="18"/>
        <v>-7.1261309053137642E-2</v>
      </c>
      <c r="L249" s="9">
        <f t="shared" si="19"/>
        <v>0</v>
      </c>
      <c r="M249" s="9"/>
      <c r="N249" s="9"/>
    </row>
    <row r="250" spans="1:14" ht="15.75" customHeight="1" x14ac:dyDescent="0.2">
      <c r="A250" s="3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4">
        <f t="shared" si="15"/>
        <v>17.209961999999905</v>
      </c>
      <c r="G250" s="4">
        <f t="shared" si="16"/>
        <v>120.79009900000005</v>
      </c>
      <c r="H250" s="4">
        <f>AVERAGE(INDEX(F:F,ROW()-$N$1+1):INDEX(F:F,ROW()))</f>
        <v>-25.269011800000033</v>
      </c>
      <c r="I250" s="4">
        <f>AVERAGE(INDEX(G:G,ROW()-$N$1+1):INDEX(G:G,ROW()))</f>
        <v>169.83001750000008</v>
      </c>
      <c r="J250" s="14">
        <f t="shared" si="17"/>
        <v>-0.14879002058631963</v>
      </c>
      <c r="K250" s="16">
        <f t="shared" si="18"/>
        <v>-0.10855839725362353</v>
      </c>
      <c r="L250" s="9">
        <f t="shared" si="19"/>
        <v>0</v>
      </c>
      <c r="M250" s="9"/>
      <c r="N250" s="9"/>
    </row>
    <row r="251" spans="1:14" ht="15.75" customHeight="1" x14ac:dyDescent="0.2">
      <c r="A251" s="3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4">
        <f t="shared" si="15"/>
        <v>57.439941999999974</v>
      </c>
      <c r="G251" s="4">
        <f t="shared" si="16"/>
        <v>147.94012300000009</v>
      </c>
      <c r="H251" s="4">
        <f>AVERAGE(INDEX(F:F,ROW()-$N$1+1):INDEX(F:F,ROW()))</f>
        <v>-18.740020000000015</v>
      </c>
      <c r="I251" s="4">
        <f>AVERAGE(INDEX(G:G,ROW()-$N$1+1):INDEX(G:G,ROW()))</f>
        <v>171.14703400000005</v>
      </c>
      <c r="J251" s="14">
        <f t="shared" si="17"/>
        <v>-0.10949660979809916</v>
      </c>
      <c r="K251" s="16">
        <f t="shared" si="18"/>
        <v>-0.12841530971629009</v>
      </c>
      <c r="L251" s="9">
        <f t="shared" si="19"/>
        <v>1</v>
      </c>
      <c r="M251" s="9"/>
      <c r="N251" s="9"/>
    </row>
    <row r="252" spans="1:14" ht="15.75" customHeight="1" x14ac:dyDescent="0.2">
      <c r="A252" s="3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4">
        <f t="shared" si="15"/>
        <v>74.839966000000004</v>
      </c>
      <c r="G252" s="4">
        <f t="shared" si="16"/>
        <v>180.02008000000001</v>
      </c>
      <c r="H252" s="4">
        <f>AVERAGE(INDEX(F:F,ROW()-$N$1+1):INDEX(F:F,ROW()))</f>
        <v>-4.063030300000003</v>
      </c>
      <c r="I252" s="4">
        <f>AVERAGE(INDEX(G:G,ROW()-$N$1+1):INDEX(G:G,ROW()))</f>
        <v>175.67704490000006</v>
      </c>
      <c r="J252" s="14">
        <f t="shared" si="17"/>
        <v>-2.3127838371329534E-2</v>
      </c>
      <c r="K252" s="16">
        <f t="shared" si="18"/>
        <v>-0.11252992510657932</v>
      </c>
      <c r="L252" s="9">
        <f t="shared" si="19"/>
        <v>1</v>
      </c>
      <c r="M252" s="9"/>
      <c r="N252" s="9"/>
    </row>
    <row r="253" spans="1:14" ht="15.75" customHeight="1" x14ac:dyDescent="0.2">
      <c r="A253" s="3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4">
        <f t="shared" si="15"/>
        <v>65.590026999999964</v>
      </c>
      <c r="G253" s="4">
        <f t="shared" si="16"/>
        <v>188.71002199999998</v>
      </c>
      <c r="H253" s="4">
        <f>AVERAGE(INDEX(F:F,ROW()-$N$1+1):INDEX(F:F,ROW()))</f>
        <v>12.204962799999986</v>
      </c>
      <c r="I253" s="4">
        <f>AVERAGE(INDEX(G:G,ROW()-$N$1+1):INDEX(G:G,ROW()))</f>
        <v>178.08704840000001</v>
      </c>
      <c r="J253" s="14">
        <f t="shared" si="17"/>
        <v>6.8533691302393354E-2</v>
      </c>
      <c r="K253" s="16">
        <f t="shared" si="18"/>
        <v>-5.758420427046395E-2</v>
      </c>
      <c r="L253" s="9">
        <f t="shared" si="19"/>
        <v>1</v>
      </c>
      <c r="M253" s="9"/>
      <c r="N253" s="9"/>
    </row>
  </sheetData>
  <hyperlinks>
    <hyperlink ref="Q1" r:id="rId1" display="Full List of Templates" xr:uid="{577EDE45-F8AD-4466-A347-82428729314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2025-01-23T19:14:32Z</dcterms:modified>
</cp:coreProperties>
</file>