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123" documentId="8_{4077417D-E489-4051-A304-DC6CA7B97744}" xr6:coauthVersionLast="47" xr6:coauthVersionMax="47" xr10:uidLastSave="{077BE5EF-30A5-4706-8D26-A43C53E44C2D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G23" i="1"/>
  <c r="I23" i="1" s="1"/>
  <c r="K23" i="1" s="1"/>
  <c r="F24" i="1"/>
  <c r="H24" i="1" s="1"/>
  <c r="J24" i="1" s="1"/>
  <c r="G24" i="1"/>
  <c r="I24" i="1" s="1"/>
  <c r="K24" i="1" s="1"/>
  <c r="F25" i="1"/>
  <c r="H25" i="1" s="1"/>
  <c r="G25" i="1"/>
  <c r="I25" i="1" s="1"/>
  <c r="K25" i="1" s="1"/>
  <c r="F26" i="1"/>
  <c r="H26" i="1" s="1"/>
  <c r="G26" i="1"/>
  <c r="I26" i="1"/>
  <c r="K26" i="1" s="1"/>
  <c r="F27" i="1"/>
  <c r="H27" i="1" s="1"/>
  <c r="G27" i="1"/>
  <c r="I27" i="1" s="1"/>
  <c r="K27" i="1" s="1"/>
  <c r="F28" i="1"/>
  <c r="H28" i="1" s="1"/>
  <c r="J28" i="1" s="1"/>
  <c r="G28" i="1"/>
  <c r="I28" i="1"/>
  <c r="K28" i="1" s="1"/>
  <c r="F29" i="1"/>
  <c r="H29" i="1" s="1"/>
  <c r="G29" i="1"/>
  <c r="I29" i="1" s="1"/>
  <c r="K29" i="1" s="1"/>
  <c r="F30" i="1"/>
  <c r="H30" i="1" s="1"/>
  <c r="J30" i="1" s="1"/>
  <c r="G30" i="1"/>
  <c r="I30" i="1"/>
  <c r="K30" i="1" s="1"/>
  <c r="F31" i="1"/>
  <c r="H31" i="1" s="1"/>
  <c r="G31" i="1"/>
  <c r="I31" i="1" s="1"/>
  <c r="K31" i="1" s="1"/>
  <c r="F32" i="1"/>
  <c r="H32" i="1" s="1"/>
  <c r="J32" i="1" s="1"/>
  <c r="G32" i="1"/>
  <c r="I32" i="1"/>
  <c r="F33" i="1"/>
  <c r="H33" i="1" s="1"/>
  <c r="G33" i="1"/>
  <c r="I33" i="1" s="1"/>
  <c r="K33" i="1" s="1"/>
  <c r="F34" i="1"/>
  <c r="H34" i="1" s="1"/>
  <c r="J34" i="1" s="1"/>
  <c r="G34" i="1"/>
  <c r="I34" i="1"/>
  <c r="K34" i="1" s="1"/>
  <c r="F35" i="1"/>
  <c r="H35" i="1" s="1"/>
  <c r="G35" i="1"/>
  <c r="I35" i="1" s="1"/>
  <c r="F36" i="1"/>
  <c r="H36" i="1" s="1"/>
  <c r="J36" i="1" s="1"/>
  <c r="G36" i="1"/>
  <c r="I36" i="1"/>
  <c r="K36" i="1" s="1"/>
  <c r="F37" i="1"/>
  <c r="H37" i="1" s="1"/>
  <c r="G37" i="1"/>
  <c r="I37" i="1" s="1"/>
  <c r="K37" i="1" s="1"/>
  <c r="F38" i="1"/>
  <c r="H38" i="1" s="1"/>
  <c r="G38" i="1"/>
  <c r="I38" i="1"/>
  <c r="K38" i="1" s="1"/>
  <c r="F39" i="1"/>
  <c r="H39" i="1" s="1"/>
  <c r="G39" i="1"/>
  <c r="I39" i="1" s="1"/>
  <c r="K39" i="1" s="1"/>
  <c r="F40" i="1"/>
  <c r="H40" i="1" s="1"/>
  <c r="J40" i="1" s="1"/>
  <c r="G40" i="1"/>
  <c r="I40" i="1" s="1"/>
  <c r="K40" i="1" s="1"/>
  <c r="F41" i="1"/>
  <c r="H41" i="1" s="1"/>
  <c r="J41" i="1" s="1"/>
  <c r="G41" i="1"/>
  <c r="I41" i="1" s="1"/>
  <c r="F42" i="1"/>
  <c r="H42" i="1" s="1"/>
  <c r="G42" i="1"/>
  <c r="I42" i="1"/>
  <c r="K42" i="1" s="1"/>
  <c r="F43" i="1"/>
  <c r="H43" i="1" s="1"/>
  <c r="G43" i="1"/>
  <c r="I43" i="1" s="1"/>
  <c r="K43" i="1" s="1"/>
  <c r="F44" i="1"/>
  <c r="H44" i="1" s="1"/>
  <c r="G44" i="1"/>
  <c r="I44" i="1" s="1"/>
  <c r="K44" i="1" s="1"/>
  <c r="F45" i="1"/>
  <c r="H45" i="1" s="1"/>
  <c r="J45" i="1" s="1"/>
  <c r="G45" i="1"/>
  <c r="I45" i="1" s="1"/>
  <c r="F46" i="1"/>
  <c r="H46" i="1" s="1"/>
  <c r="J46" i="1" s="1"/>
  <c r="G46" i="1"/>
  <c r="I46" i="1"/>
  <c r="K46" i="1" s="1"/>
  <c r="F47" i="1"/>
  <c r="H47" i="1" s="1"/>
  <c r="G47" i="1"/>
  <c r="I47" i="1" s="1"/>
  <c r="F48" i="1"/>
  <c r="H48" i="1" s="1"/>
  <c r="G48" i="1"/>
  <c r="I48" i="1" s="1"/>
  <c r="K48" i="1" s="1"/>
  <c r="F49" i="1"/>
  <c r="H49" i="1" s="1"/>
  <c r="G49" i="1"/>
  <c r="I49" i="1" s="1"/>
  <c r="F50" i="1"/>
  <c r="H50" i="1" s="1"/>
  <c r="G50" i="1"/>
  <c r="I50" i="1"/>
  <c r="K50" i="1" s="1"/>
  <c r="F51" i="1"/>
  <c r="H51" i="1" s="1"/>
  <c r="G51" i="1"/>
  <c r="I51" i="1" s="1"/>
  <c r="K51" i="1" s="1"/>
  <c r="F52" i="1"/>
  <c r="H52" i="1" s="1"/>
  <c r="G52" i="1"/>
  <c r="I52" i="1" s="1"/>
  <c r="K52" i="1" s="1"/>
  <c r="F53" i="1"/>
  <c r="H53" i="1" s="1"/>
  <c r="G53" i="1"/>
  <c r="I53" i="1" s="1"/>
  <c r="F54" i="1"/>
  <c r="H54" i="1" s="1"/>
  <c r="J54" i="1" s="1"/>
  <c r="G54" i="1"/>
  <c r="I54" i="1"/>
  <c r="K54" i="1" s="1"/>
  <c r="F55" i="1"/>
  <c r="H55" i="1" s="1"/>
  <c r="G55" i="1"/>
  <c r="I55" i="1" s="1"/>
  <c r="F56" i="1"/>
  <c r="H56" i="1" s="1"/>
  <c r="G56" i="1"/>
  <c r="I56" i="1" s="1"/>
  <c r="K56" i="1" s="1"/>
  <c r="F57" i="1"/>
  <c r="H57" i="1" s="1"/>
  <c r="G57" i="1"/>
  <c r="I57" i="1" s="1"/>
  <c r="F58" i="1"/>
  <c r="H58" i="1" s="1"/>
  <c r="G58" i="1"/>
  <c r="I58" i="1"/>
  <c r="F59" i="1"/>
  <c r="H59" i="1" s="1"/>
  <c r="G59" i="1"/>
  <c r="I59" i="1" s="1"/>
  <c r="K59" i="1" s="1"/>
  <c r="F60" i="1"/>
  <c r="H60" i="1" s="1"/>
  <c r="G60" i="1"/>
  <c r="I60" i="1" s="1"/>
  <c r="K60" i="1" s="1"/>
  <c r="F61" i="1"/>
  <c r="H61" i="1" s="1"/>
  <c r="J61" i="1" s="1"/>
  <c r="G61" i="1"/>
  <c r="I61" i="1" s="1"/>
  <c r="F62" i="1"/>
  <c r="H62" i="1" s="1"/>
  <c r="J62" i="1" s="1"/>
  <c r="G62" i="1"/>
  <c r="I62" i="1"/>
  <c r="K62" i="1" s="1"/>
  <c r="F63" i="1"/>
  <c r="H63" i="1" s="1"/>
  <c r="G63" i="1"/>
  <c r="I63" i="1" s="1"/>
  <c r="F64" i="1"/>
  <c r="H64" i="1" s="1"/>
  <c r="G64" i="1"/>
  <c r="I64" i="1" s="1"/>
  <c r="K64" i="1" s="1"/>
  <c r="F65" i="1"/>
  <c r="H65" i="1" s="1"/>
  <c r="G65" i="1"/>
  <c r="I65" i="1" s="1"/>
  <c r="F66" i="1"/>
  <c r="H66" i="1" s="1"/>
  <c r="G66" i="1"/>
  <c r="I66" i="1"/>
  <c r="F67" i="1"/>
  <c r="H67" i="1" s="1"/>
  <c r="G67" i="1"/>
  <c r="I67" i="1" s="1"/>
  <c r="K67" i="1" s="1"/>
  <c r="F68" i="1"/>
  <c r="H68" i="1" s="1"/>
  <c r="G68" i="1"/>
  <c r="I68" i="1" s="1"/>
  <c r="K68" i="1" s="1"/>
  <c r="F69" i="1"/>
  <c r="H69" i="1" s="1"/>
  <c r="G69" i="1"/>
  <c r="I69" i="1" s="1"/>
  <c r="F70" i="1"/>
  <c r="H70" i="1" s="1"/>
  <c r="G70" i="1"/>
  <c r="I70" i="1"/>
  <c r="K70" i="1" s="1"/>
  <c r="F71" i="1"/>
  <c r="H71" i="1" s="1"/>
  <c r="G71" i="1"/>
  <c r="I71" i="1" s="1"/>
  <c r="K71" i="1" s="1"/>
  <c r="F72" i="1"/>
  <c r="H72" i="1" s="1"/>
  <c r="G72" i="1"/>
  <c r="I72" i="1" s="1"/>
  <c r="K72" i="1" s="1"/>
  <c r="F73" i="1"/>
  <c r="H73" i="1" s="1"/>
  <c r="G73" i="1"/>
  <c r="I73" i="1" s="1"/>
  <c r="F74" i="1"/>
  <c r="H74" i="1" s="1"/>
  <c r="J74" i="1" s="1"/>
  <c r="G74" i="1"/>
  <c r="I74" i="1"/>
  <c r="F75" i="1"/>
  <c r="H75" i="1" s="1"/>
  <c r="G75" i="1"/>
  <c r="I75" i="1" s="1"/>
  <c r="K75" i="1" s="1"/>
  <c r="F76" i="1"/>
  <c r="H76" i="1" s="1"/>
  <c r="G76" i="1"/>
  <c r="I76" i="1" s="1"/>
  <c r="K76" i="1" s="1"/>
  <c r="F77" i="1"/>
  <c r="H77" i="1" s="1"/>
  <c r="J77" i="1" s="1"/>
  <c r="G77" i="1"/>
  <c r="I77" i="1" s="1"/>
  <c r="F78" i="1"/>
  <c r="H78" i="1" s="1"/>
  <c r="J78" i="1" s="1"/>
  <c r="G78" i="1"/>
  <c r="I78" i="1"/>
  <c r="F79" i="1"/>
  <c r="H79" i="1" s="1"/>
  <c r="G79" i="1"/>
  <c r="I79" i="1" s="1"/>
  <c r="F80" i="1"/>
  <c r="H80" i="1" s="1"/>
  <c r="G80" i="1"/>
  <c r="I80" i="1" s="1"/>
  <c r="K80" i="1" s="1"/>
  <c r="F81" i="1"/>
  <c r="H81" i="1" s="1"/>
  <c r="J81" i="1" s="1"/>
  <c r="G81" i="1"/>
  <c r="I81" i="1" s="1"/>
  <c r="F82" i="1"/>
  <c r="H82" i="1" s="1"/>
  <c r="G82" i="1"/>
  <c r="I82" i="1"/>
  <c r="F83" i="1"/>
  <c r="H83" i="1" s="1"/>
  <c r="G83" i="1"/>
  <c r="I83" i="1" s="1"/>
  <c r="K83" i="1" s="1"/>
  <c r="F84" i="1"/>
  <c r="H84" i="1" s="1"/>
  <c r="G84" i="1"/>
  <c r="I84" i="1" s="1"/>
  <c r="K84" i="1" s="1"/>
  <c r="F85" i="1"/>
  <c r="H85" i="1" s="1"/>
  <c r="J85" i="1" s="1"/>
  <c r="G85" i="1"/>
  <c r="I85" i="1" s="1"/>
  <c r="F86" i="1"/>
  <c r="H86" i="1" s="1"/>
  <c r="J86" i="1" s="1"/>
  <c r="G86" i="1"/>
  <c r="I86" i="1"/>
  <c r="K86" i="1" s="1"/>
  <c r="F87" i="1"/>
  <c r="H87" i="1" s="1"/>
  <c r="G87" i="1"/>
  <c r="I87" i="1" s="1"/>
  <c r="F88" i="1"/>
  <c r="H88" i="1" s="1"/>
  <c r="G88" i="1"/>
  <c r="I88" i="1" s="1"/>
  <c r="K88" i="1" s="1"/>
  <c r="F89" i="1"/>
  <c r="H89" i="1" s="1"/>
  <c r="J89" i="1" s="1"/>
  <c r="G89" i="1"/>
  <c r="I89" i="1" s="1"/>
  <c r="F90" i="1"/>
  <c r="H90" i="1" s="1"/>
  <c r="G90" i="1"/>
  <c r="I90" i="1"/>
  <c r="F91" i="1"/>
  <c r="H91" i="1" s="1"/>
  <c r="G91" i="1"/>
  <c r="I91" i="1" s="1"/>
  <c r="K91" i="1" s="1"/>
  <c r="F92" i="1"/>
  <c r="H92" i="1" s="1"/>
  <c r="G92" i="1"/>
  <c r="I92" i="1" s="1"/>
  <c r="K92" i="1" s="1"/>
  <c r="F93" i="1"/>
  <c r="H93" i="1" s="1"/>
  <c r="G93" i="1"/>
  <c r="I93" i="1" s="1"/>
  <c r="F94" i="1"/>
  <c r="H94" i="1" s="1"/>
  <c r="G94" i="1"/>
  <c r="I94" i="1"/>
  <c r="K94" i="1" s="1"/>
  <c r="F95" i="1"/>
  <c r="H95" i="1" s="1"/>
  <c r="G95" i="1"/>
  <c r="I95" i="1" s="1"/>
  <c r="F96" i="1"/>
  <c r="H96" i="1" s="1"/>
  <c r="G96" i="1"/>
  <c r="I96" i="1" s="1"/>
  <c r="F97" i="1"/>
  <c r="H97" i="1" s="1"/>
  <c r="J97" i="1" s="1"/>
  <c r="G97" i="1"/>
  <c r="I97" i="1" s="1"/>
  <c r="F98" i="1"/>
  <c r="H98" i="1" s="1"/>
  <c r="J98" i="1" s="1"/>
  <c r="G98" i="1"/>
  <c r="I98" i="1"/>
  <c r="K98" i="1" s="1"/>
  <c r="F99" i="1"/>
  <c r="H99" i="1" s="1"/>
  <c r="G99" i="1"/>
  <c r="I99" i="1" s="1"/>
  <c r="K99" i="1" s="1"/>
  <c r="F100" i="1"/>
  <c r="H100" i="1" s="1"/>
  <c r="G100" i="1"/>
  <c r="I100" i="1" s="1"/>
  <c r="K100" i="1" s="1"/>
  <c r="F101" i="1"/>
  <c r="H101" i="1" s="1"/>
  <c r="G101" i="1"/>
  <c r="I101" i="1" s="1"/>
  <c r="F102" i="1"/>
  <c r="H102" i="1" s="1"/>
  <c r="G102" i="1"/>
  <c r="I102" i="1"/>
  <c r="F103" i="1"/>
  <c r="H103" i="1" s="1"/>
  <c r="G103" i="1"/>
  <c r="I103" i="1" s="1"/>
  <c r="K103" i="1" s="1"/>
  <c r="F104" i="1"/>
  <c r="H104" i="1" s="1"/>
  <c r="G104" i="1"/>
  <c r="I104" i="1" s="1"/>
  <c r="F105" i="1"/>
  <c r="H105" i="1" s="1"/>
  <c r="G105" i="1"/>
  <c r="I105" i="1" s="1"/>
  <c r="F106" i="1"/>
  <c r="H106" i="1" s="1"/>
  <c r="J106" i="1" s="1"/>
  <c r="G106" i="1"/>
  <c r="I106" i="1"/>
  <c r="F107" i="1"/>
  <c r="H107" i="1" s="1"/>
  <c r="G107" i="1"/>
  <c r="I107" i="1" s="1"/>
  <c r="K107" i="1" s="1"/>
  <c r="F108" i="1"/>
  <c r="H108" i="1" s="1"/>
  <c r="G108" i="1"/>
  <c r="I108" i="1" s="1"/>
  <c r="F109" i="1"/>
  <c r="H109" i="1" s="1"/>
  <c r="J109" i="1" s="1"/>
  <c r="G109" i="1"/>
  <c r="I109" i="1" s="1"/>
  <c r="K109" i="1" s="1"/>
  <c r="F110" i="1"/>
  <c r="H110" i="1" s="1"/>
  <c r="G110" i="1"/>
  <c r="I110" i="1" s="1"/>
  <c r="F111" i="1"/>
  <c r="H111" i="1" s="1"/>
  <c r="G111" i="1"/>
  <c r="I111" i="1" s="1"/>
  <c r="K111" i="1" s="1"/>
  <c r="F112" i="1"/>
  <c r="H112" i="1" s="1"/>
  <c r="G112" i="1"/>
  <c r="I112" i="1" s="1"/>
  <c r="K112" i="1" s="1"/>
  <c r="F113" i="1"/>
  <c r="H113" i="1" s="1"/>
  <c r="G113" i="1"/>
  <c r="I113" i="1" s="1"/>
  <c r="K113" i="1" s="1"/>
  <c r="F114" i="1"/>
  <c r="H114" i="1" s="1"/>
  <c r="G114" i="1"/>
  <c r="I114" i="1" s="1"/>
  <c r="F115" i="1"/>
  <c r="H115" i="1" s="1"/>
  <c r="G115" i="1"/>
  <c r="I115" i="1" s="1"/>
  <c r="K115" i="1" s="1"/>
  <c r="F116" i="1"/>
  <c r="H116" i="1" s="1"/>
  <c r="G116" i="1"/>
  <c r="I116" i="1" s="1"/>
  <c r="F117" i="1"/>
  <c r="H117" i="1" s="1"/>
  <c r="G117" i="1"/>
  <c r="I117" i="1" s="1"/>
  <c r="K117" i="1" s="1"/>
  <c r="F118" i="1"/>
  <c r="H118" i="1" s="1"/>
  <c r="G118" i="1"/>
  <c r="I118" i="1" s="1"/>
  <c r="K118" i="1" s="1"/>
  <c r="F119" i="1"/>
  <c r="H119" i="1" s="1"/>
  <c r="G119" i="1"/>
  <c r="I119" i="1" s="1"/>
  <c r="K119" i="1" s="1"/>
  <c r="F120" i="1"/>
  <c r="H120" i="1" s="1"/>
  <c r="G120" i="1"/>
  <c r="I120" i="1" s="1"/>
  <c r="K120" i="1" s="1"/>
  <c r="F121" i="1"/>
  <c r="H121" i="1" s="1"/>
  <c r="G121" i="1"/>
  <c r="I121" i="1" s="1"/>
  <c r="K121" i="1" s="1"/>
  <c r="F122" i="1"/>
  <c r="H122" i="1" s="1"/>
  <c r="G122" i="1"/>
  <c r="I122" i="1" s="1"/>
  <c r="F123" i="1"/>
  <c r="H123" i="1" s="1"/>
  <c r="G123" i="1"/>
  <c r="I123" i="1" s="1"/>
  <c r="F124" i="1"/>
  <c r="H124" i="1" s="1"/>
  <c r="G124" i="1"/>
  <c r="I124" i="1" s="1"/>
  <c r="F125" i="1"/>
  <c r="H125" i="1" s="1"/>
  <c r="J125" i="1" s="1"/>
  <c r="G125" i="1"/>
  <c r="I125" i="1" s="1"/>
  <c r="K125" i="1" s="1"/>
  <c r="F126" i="1"/>
  <c r="H126" i="1" s="1"/>
  <c r="G126" i="1"/>
  <c r="I126" i="1" s="1"/>
  <c r="F127" i="1"/>
  <c r="H127" i="1" s="1"/>
  <c r="G127" i="1"/>
  <c r="I127" i="1" s="1"/>
  <c r="K127" i="1" s="1"/>
  <c r="F128" i="1"/>
  <c r="H128" i="1" s="1"/>
  <c r="G128" i="1"/>
  <c r="I128" i="1" s="1"/>
  <c r="F129" i="1"/>
  <c r="H129" i="1" s="1"/>
  <c r="G129" i="1"/>
  <c r="I129" i="1" s="1"/>
  <c r="K129" i="1" s="1"/>
  <c r="F130" i="1"/>
  <c r="H130" i="1" s="1"/>
  <c r="G130" i="1"/>
  <c r="I130" i="1" s="1"/>
  <c r="F131" i="1"/>
  <c r="H131" i="1" s="1"/>
  <c r="G131" i="1"/>
  <c r="I131" i="1" s="1"/>
  <c r="K131" i="1" s="1"/>
  <c r="F132" i="1"/>
  <c r="H132" i="1" s="1"/>
  <c r="G132" i="1"/>
  <c r="I132" i="1" s="1"/>
  <c r="K132" i="1" s="1"/>
  <c r="F133" i="1"/>
  <c r="H133" i="1" s="1"/>
  <c r="G133" i="1"/>
  <c r="I133" i="1" s="1"/>
  <c r="K133" i="1" s="1"/>
  <c r="F134" i="1"/>
  <c r="H134" i="1" s="1"/>
  <c r="G134" i="1"/>
  <c r="I134" i="1" s="1"/>
  <c r="K134" i="1" s="1"/>
  <c r="F135" i="1"/>
  <c r="H135" i="1" s="1"/>
  <c r="G135" i="1"/>
  <c r="I135" i="1" s="1"/>
  <c r="K135" i="1" s="1"/>
  <c r="F136" i="1"/>
  <c r="H136" i="1" s="1"/>
  <c r="G136" i="1"/>
  <c r="I136" i="1" s="1"/>
  <c r="F137" i="1"/>
  <c r="H137" i="1" s="1"/>
  <c r="G137" i="1"/>
  <c r="I137" i="1" s="1"/>
  <c r="F138" i="1"/>
  <c r="H138" i="1" s="1"/>
  <c r="G138" i="1"/>
  <c r="I138" i="1" s="1"/>
  <c r="F139" i="1"/>
  <c r="H139" i="1" s="1"/>
  <c r="G139" i="1"/>
  <c r="I139" i="1" s="1"/>
  <c r="K139" i="1" s="1"/>
  <c r="F140" i="1"/>
  <c r="H140" i="1" s="1"/>
  <c r="G140" i="1"/>
  <c r="I140" i="1" s="1"/>
  <c r="K140" i="1" s="1"/>
  <c r="F141" i="1"/>
  <c r="H141" i="1" s="1"/>
  <c r="G141" i="1"/>
  <c r="I141" i="1" s="1"/>
  <c r="K141" i="1" s="1"/>
  <c r="F142" i="1"/>
  <c r="H142" i="1" s="1"/>
  <c r="G142" i="1"/>
  <c r="I142" i="1" s="1"/>
  <c r="F143" i="1"/>
  <c r="H143" i="1" s="1"/>
  <c r="G143" i="1"/>
  <c r="I143" i="1" s="1"/>
  <c r="K143" i="1" s="1"/>
  <c r="F144" i="1"/>
  <c r="H144" i="1" s="1"/>
  <c r="G144" i="1"/>
  <c r="I144" i="1" s="1"/>
  <c r="K144" i="1" s="1"/>
  <c r="F145" i="1"/>
  <c r="H145" i="1" s="1"/>
  <c r="G145" i="1"/>
  <c r="I145" i="1" s="1"/>
  <c r="K145" i="1" s="1"/>
  <c r="F146" i="1"/>
  <c r="H146" i="1" s="1"/>
  <c r="G146" i="1"/>
  <c r="I146" i="1" s="1"/>
  <c r="F147" i="1"/>
  <c r="H147" i="1" s="1"/>
  <c r="G147" i="1"/>
  <c r="I147" i="1" s="1"/>
  <c r="K147" i="1" s="1"/>
  <c r="F148" i="1"/>
  <c r="H148" i="1" s="1"/>
  <c r="G148" i="1"/>
  <c r="I148" i="1" s="1"/>
  <c r="F149" i="1"/>
  <c r="H149" i="1" s="1"/>
  <c r="G149" i="1"/>
  <c r="I149" i="1" s="1"/>
  <c r="K149" i="1" s="1"/>
  <c r="F150" i="1"/>
  <c r="H150" i="1" s="1"/>
  <c r="G150" i="1"/>
  <c r="I150" i="1" s="1"/>
  <c r="K150" i="1" s="1"/>
  <c r="F151" i="1"/>
  <c r="H151" i="1" s="1"/>
  <c r="G151" i="1"/>
  <c r="I151" i="1" s="1"/>
  <c r="K151" i="1" s="1"/>
  <c r="F152" i="1"/>
  <c r="H152" i="1" s="1"/>
  <c r="G152" i="1"/>
  <c r="I152" i="1" s="1"/>
  <c r="K152" i="1" s="1"/>
  <c r="F153" i="1"/>
  <c r="H153" i="1" s="1"/>
  <c r="G153" i="1"/>
  <c r="I153" i="1" s="1"/>
  <c r="K153" i="1" s="1"/>
  <c r="F154" i="1"/>
  <c r="H154" i="1" s="1"/>
  <c r="G154" i="1"/>
  <c r="I154" i="1" s="1"/>
  <c r="F155" i="1"/>
  <c r="H155" i="1" s="1"/>
  <c r="G155" i="1"/>
  <c r="I155" i="1" s="1"/>
  <c r="K155" i="1" s="1"/>
  <c r="F156" i="1"/>
  <c r="H156" i="1" s="1"/>
  <c r="G156" i="1"/>
  <c r="I156" i="1" s="1"/>
  <c r="K156" i="1" s="1"/>
  <c r="F157" i="1"/>
  <c r="H157" i="1" s="1"/>
  <c r="J157" i="1" s="1"/>
  <c r="G157" i="1"/>
  <c r="I157" i="1" s="1"/>
  <c r="K157" i="1" s="1"/>
  <c r="F158" i="1"/>
  <c r="H158" i="1" s="1"/>
  <c r="G158" i="1"/>
  <c r="I158" i="1" s="1"/>
  <c r="F159" i="1"/>
  <c r="H159" i="1" s="1"/>
  <c r="G159" i="1"/>
  <c r="I159" i="1" s="1"/>
  <c r="K159" i="1" s="1"/>
  <c r="F160" i="1"/>
  <c r="H160" i="1" s="1"/>
  <c r="G160" i="1"/>
  <c r="I160" i="1" s="1"/>
  <c r="F161" i="1"/>
  <c r="H161" i="1" s="1"/>
  <c r="G161" i="1"/>
  <c r="I161" i="1" s="1"/>
  <c r="K161" i="1" s="1"/>
  <c r="F162" i="1"/>
  <c r="H162" i="1" s="1"/>
  <c r="G162" i="1"/>
  <c r="I162" i="1" s="1"/>
  <c r="F163" i="1"/>
  <c r="H163" i="1" s="1"/>
  <c r="G163" i="1"/>
  <c r="I163" i="1" s="1"/>
  <c r="K163" i="1" s="1"/>
  <c r="F164" i="1"/>
  <c r="H164" i="1" s="1"/>
  <c r="G164" i="1"/>
  <c r="I164" i="1" s="1"/>
  <c r="K164" i="1" s="1"/>
  <c r="F165" i="1"/>
  <c r="H165" i="1" s="1"/>
  <c r="G165" i="1"/>
  <c r="I165" i="1" s="1"/>
  <c r="K165" i="1" s="1"/>
  <c r="F166" i="1"/>
  <c r="H166" i="1" s="1"/>
  <c r="G166" i="1"/>
  <c r="I166" i="1" s="1"/>
  <c r="F167" i="1"/>
  <c r="H167" i="1" s="1"/>
  <c r="G167" i="1"/>
  <c r="I167" i="1" s="1"/>
  <c r="K167" i="1" s="1"/>
  <c r="F168" i="1"/>
  <c r="G168" i="1"/>
  <c r="I168" i="1" s="1"/>
  <c r="H168" i="1"/>
  <c r="J168" i="1" s="1"/>
  <c r="F169" i="1"/>
  <c r="H169" i="1" s="1"/>
  <c r="J169" i="1" s="1"/>
  <c r="G169" i="1"/>
  <c r="I169" i="1" s="1"/>
  <c r="F170" i="1"/>
  <c r="H170" i="1" s="1"/>
  <c r="J170" i="1" s="1"/>
  <c r="G170" i="1"/>
  <c r="I170" i="1" s="1"/>
  <c r="F171" i="1"/>
  <c r="H171" i="1" s="1"/>
  <c r="G171" i="1"/>
  <c r="I171" i="1" s="1"/>
  <c r="K171" i="1" s="1"/>
  <c r="F172" i="1"/>
  <c r="H172" i="1" s="1"/>
  <c r="J172" i="1" s="1"/>
  <c r="G172" i="1"/>
  <c r="I172" i="1" s="1"/>
  <c r="K172" i="1" s="1"/>
  <c r="F173" i="1"/>
  <c r="G173" i="1"/>
  <c r="I173" i="1" s="1"/>
  <c r="H173" i="1"/>
  <c r="J173" i="1" s="1"/>
  <c r="F174" i="1"/>
  <c r="H174" i="1" s="1"/>
  <c r="J174" i="1" s="1"/>
  <c r="G174" i="1"/>
  <c r="I174" i="1" s="1"/>
  <c r="F175" i="1"/>
  <c r="H175" i="1" s="1"/>
  <c r="G175" i="1"/>
  <c r="I175" i="1" s="1"/>
  <c r="K175" i="1" s="1"/>
  <c r="F176" i="1"/>
  <c r="G176" i="1"/>
  <c r="I176" i="1" s="1"/>
  <c r="K176" i="1" s="1"/>
  <c r="H176" i="1"/>
  <c r="F177" i="1"/>
  <c r="H177" i="1" s="1"/>
  <c r="J177" i="1" s="1"/>
  <c r="G177" i="1"/>
  <c r="I177" i="1" s="1"/>
  <c r="F178" i="1"/>
  <c r="H178" i="1" s="1"/>
  <c r="J178" i="1" s="1"/>
  <c r="G178" i="1"/>
  <c r="I178" i="1" s="1"/>
  <c r="F179" i="1"/>
  <c r="H179" i="1" s="1"/>
  <c r="G179" i="1"/>
  <c r="I179" i="1" s="1"/>
  <c r="K179" i="1" s="1"/>
  <c r="F180" i="1"/>
  <c r="H180" i="1" s="1"/>
  <c r="J180" i="1" s="1"/>
  <c r="G180" i="1"/>
  <c r="I180" i="1" s="1"/>
  <c r="F181" i="1"/>
  <c r="G181" i="1"/>
  <c r="I181" i="1" s="1"/>
  <c r="H181" i="1"/>
  <c r="J181" i="1" s="1"/>
  <c r="F182" i="1"/>
  <c r="H182" i="1" s="1"/>
  <c r="J182" i="1" s="1"/>
  <c r="G182" i="1"/>
  <c r="I182" i="1" s="1"/>
  <c r="K182" i="1" s="1"/>
  <c r="F183" i="1"/>
  <c r="H183" i="1" s="1"/>
  <c r="G183" i="1"/>
  <c r="I183" i="1" s="1"/>
  <c r="F184" i="1"/>
  <c r="G184" i="1"/>
  <c r="I184" i="1" s="1"/>
  <c r="K184" i="1" s="1"/>
  <c r="H184" i="1"/>
  <c r="J184" i="1" s="1"/>
  <c r="F185" i="1"/>
  <c r="H185" i="1" s="1"/>
  <c r="G185" i="1"/>
  <c r="I185" i="1" s="1"/>
  <c r="F186" i="1"/>
  <c r="H186" i="1" s="1"/>
  <c r="J186" i="1" s="1"/>
  <c r="G186" i="1"/>
  <c r="I186" i="1" s="1"/>
  <c r="F187" i="1"/>
  <c r="H187" i="1" s="1"/>
  <c r="G187" i="1"/>
  <c r="I187" i="1" s="1"/>
  <c r="F188" i="1"/>
  <c r="H188" i="1" s="1"/>
  <c r="J188" i="1" s="1"/>
  <c r="G188" i="1"/>
  <c r="I188" i="1" s="1"/>
  <c r="K188" i="1" s="1"/>
  <c r="F189" i="1"/>
  <c r="G189" i="1"/>
  <c r="I189" i="1" s="1"/>
  <c r="H189" i="1"/>
  <c r="J189" i="1" s="1"/>
  <c r="F190" i="1"/>
  <c r="H190" i="1" s="1"/>
  <c r="J190" i="1" s="1"/>
  <c r="G190" i="1"/>
  <c r="I190" i="1" s="1"/>
  <c r="F191" i="1"/>
  <c r="H191" i="1" s="1"/>
  <c r="G191" i="1"/>
  <c r="I191" i="1" s="1"/>
  <c r="K191" i="1" s="1"/>
  <c r="F192" i="1"/>
  <c r="G192" i="1"/>
  <c r="I192" i="1" s="1"/>
  <c r="H192" i="1"/>
  <c r="J192" i="1" s="1"/>
  <c r="F193" i="1"/>
  <c r="H193" i="1" s="1"/>
  <c r="J193" i="1" s="1"/>
  <c r="G193" i="1"/>
  <c r="I193" i="1" s="1"/>
  <c r="F194" i="1"/>
  <c r="H194" i="1" s="1"/>
  <c r="J194" i="1" s="1"/>
  <c r="G194" i="1"/>
  <c r="I194" i="1" s="1"/>
  <c r="F195" i="1"/>
  <c r="H195" i="1" s="1"/>
  <c r="G195" i="1"/>
  <c r="I195" i="1" s="1"/>
  <c r="K195" i="1" s="1"/>
  <c r="F196" i="1"/>
  <c r="H196" i="1" s="1"/>
  <c r="J196" i="1" s="1"/>
  <c r="G196" i="1"/>
  <c r="I196" i="1" s="1"/>
  <c r="K196" i="1" s="1"/>
  <c r="F197" i="1"/>
  <c r="G197" i="1"/>
  <c r="I197" i="1" s="1"/>
  <c r="H197" i="1"/>
  <c r="J197" i="1" s="1"/>
  <c r="F198" i="1"/>
  <c r="H198" i="1" s="1"/>
  <c r="J198" i="1" s="1"/>
  <c r="G198" i="1"/>
  <c r="I198" i="1" s="1"/>
  <c r="K198" i="1" s="1"/>
  <c r="F199" i="1"/>
  <c r="H199" i="1" s="1"/>
  <c r="G199" i="1"/>
  <c r="I199" i="1" s="1"/>
  <c r="K199" i="1" s="1"/>
  <c r="F200" i="1"/>
  <c r="G200" i="1"/>
  <c r="I200" i="1" s="1"/>
  <c r="H200" i="1"/>
  <c r="J200" i="1" s="1"/>
  <c r="F201" i="1"/>
  <c r="H201" i="1" s="1"/>
  <c r="J201" i="1" s="1"/>
  <c r="G201" i="1"/>
  <c r="I201" i="1" s="1"/>
  <c r="F202" i="1"/>
  <c r="H202" i="1" s="1"/>
  <c r="J202" i="1" s="1"/>
  <c r="G202" i="1"/>
  <c r="I202" i="1" s="1"/>
  <c r="F203" i="1"/>
  <c r="H203" i="1" s="1"/>
  <c r="G203" i="1"/>
  <c r="I203" i="1" s="1"/>
  <c r="K203" i="1" s="1"/>
  <c r="F204" i="1"/>
  <c r="H204" i="1" s="1"/>
  <c r="J204" i="1" s="1"/>
  <c r="G204" i="1"/>
  <c r="I204" i="1" s="1"/>
  <c r="K204" i="1" s="1"/>
  <c r="F205" i="1"/>
  <c r="G205" i="1"/>
  <c r="I205" i="1" s="1"/>
  <c r="H205" i="1"/>
  <c r="J205" i="1" s="1"/>
  <c r="F206" i="1"/>
  <c r="H206" i="1" s="1"/>
  <c r="J206" i="1" s="1"/>
  <c r="G206" i="1"/>
  <c r="I206" i="1" s="1"/>
  <c r="F207" i="1"/>
  <c r="H207" i="1" s="1"/>
  <c r="J207" i="1" s="1"/>
  <c r="G207" i="1"/>
  <c r="I207" i="1" s="1"/>
  <c r="K207" i="1" s="1"/>
  <c r="F208" i="1"/>
  <c r="G208" i="1"/>
  <c r="I208" i="1" s="1"/>
  <c r="K208" i="1" s="1"/>
  <c r="H208" i="1"/>
  <c r="J208" i="1" s="1"/>
  <c r="F209" i="1"/>
  <c r="H209" i="1" s="1"/>
  <c r="J209" i="1" s="1"/>
  <c r="G209" i="1"/>
  <c r="I209" i="1" s="1"/>
  <c r="F210" i="1"/>
  <c r="H210" i="1" s="1"/>
  <c r="J210" i="1" s="1"/>
  <c r="G210" i="1"/>
  <c r="I210" i="1" s="1"/>
  <c r="F211" i="1"/>
  <c r="H211" i="1" s="1"/>
  <c r="J211" i="1" s="1"/>
  <c r="G211" i="1"/>
  <c r="I211" i="1" s="1"/>
  <c r="K211" i="1" s="1"/>
  <c r="F212" i="1"/>
  <c r="H212" i="1" s="1"/>
  <c r="G212" i="1"/>
  <c r="I212" i="1" s="1"/>
  <c r="K212" i="1" s="1"/>
  <c r="F213" i="1"/>
  <c r="G213" i="1"/>
  <c r="I213" i="1" s="1"/>
  <c r="H213" i="1"/>
  <c r="J213" i="1" s="1"/>
  <c r="F214" i="1"/>
  <c r="H214" i="1" s="1"/>
  <c r="J214" i="1" s="1"/>
  <c r="G214" i="1"/>
  <c r="I214" i="1" s="1"/>
  <c r="F215" i="1"/>
  <c r="H215" i="1" s="1"/>
  <c r="J215" i="1" s="1"/>
  <c r="G215" i="1"/>
  <c r="I215" i="1" s="1"/>
  <c r="K215" i="1" s="1"/>
  <c r="F216" i="1"/>
  <c r="G216" i="1"/>
  <c r="I216" i="1" s="1"/>
  <c r="H216" i="1"/>
  <c r="J216" i="1" s="1"/>
  <c r="F217" i="1"/>
  <c r="H217" i="1" s="1"/>
  <c r="G217" i="1"/>
  <c r="I217" i="1" s="1"/>
  <c r="F218" i="1"/>
  <c r="H218" i="1" s="1"/>
  <c r="J218" i="1" s="1"/>
  <c r="G218" i="1"/>
  <c r="I218" i="1" s="1"/>
  <c r="F219" i="1"/>
  <c r="H219" i="1" s="1"/>
  <c r="J219" i="1" s="1"/>
  <c r="G219" i="1"/>
  <c r="I219" i="1" s="1"/>
  <c r="K219" i="1" s="1"/>
  <c r="F220" i="1"/>
  <c r="H220" i="1" s="1"/>
  <c r="J220" i="1" s="1"/>
  <c r="G220" i="1"/>
  <c r="I220" i="1" s="1"/>
  <c r="K220" i="1" s="1"/>
  <c r="F221" i="1"/>
  <c r="G221" i="1"/>
  <c r="I221" i="1" s="1"/>
  <c r="H221" i="1"/>
  <c r="F222" i="1"/>
  <c r="H222" i="1" s="1"/>
  <c r="J222" i="1" s="1"/>
  <c r="G222" i="1"/>
  <c r="I222" i="1" s="1"/>
  <c r="F223" i="1"/>
  <c r="H223" i="1" s="1"/>
  <c r="G223" i="1"/>
  <c r="I223" i="1" s="1"/>
  <c r="K223" i="1" s="1"/>
  <c r="F224" i="1"/>
  <c r="G224" i="1"/>
  <c r="I224" i="1" s="1"/>
  <c r="K224" i="1" s="1"/>
  <c r="H224" i="1"/>
  <c r="J224" i="1" s="1"/>
  <c r="F225" i="1"/>
  <c r="H225" i="1" s="1"/>
  <c r="J225" i="1" s="1"/>
  <c r="G225" i="1"/>
  <c r="I225" i="1" s="1"/>
  <c r="F226" i="1"/>
  <c r="H226" i="1" s="1"/>
  <c r="J226" i="1" s="1"/>
  <c r="G226" i="1"/>
  <c r="I226" i="1" s="1"/>
  <c r="F227" i="1"/>
  <c r="H227" i="1" s="1"/>
  <c r="G227" i="1"/>
  <c r="I227" i="1" s="1"/>
  <c r="K227" i="1" s="1"/>
  <c r="F228" i="1"/>
  <c r="H228" i="1" s="1"/>
  <c r="J228" i="1" s="1"/>
  <c r="G228" i="1"/>
  <c r="I228" i="1" s="1"/>
  <c r="K228" i="1" s="1"/>
  <c r="F229" i="1"/>
  <c r="G229" i="1"/>
  <c r="I229" i="1" s="1"/>
  <c r="H229" i="1"/>
  <c r="J229" i="1" s="1"/>
  <c r="F230" i="1"/>
  <c r="H230" i="1" s="1"/>
  <c r="J230" i="1" s="1"/>
  <c r="G230" i="1"/>
  <c r="I230" i="1" s="1"/>
  <c r="K230" i="1" s="1"/>
  <c r="F231" i="1"/>
  <c r="H231" i="1" s="1"/>
  <c r="G231" i="1"/>
  <c r="I231" i="1" s="1"/>
  <c r="K231" i="1" s="1"/>
  <c r="F232" i="1"/>
  <c r="G232" i="1"/>
  <c r="I232" i="1" s="1"/>
  <c r="K232" i="1" s="1"/>
  <c r="H232" i="1"/>
  <c r="J232" i="1" s="1"/>
  <c r="F233" i="1"/>
  <c r="H233" i="1" s="1"/>
  <c r="J233" i="1" s="1"/>
  <c r="G233" i="1"/>
  <c r="I233" i="1" s="1"/>
  <c r="F234" i="1"/>
  <c r="H234" i="1" s="1"/>
  <c r="J234" i="1" s="1"/>
  <c r="G234" i="1"/>
  <c r="I234" i="1" s="1"/>
  <c r="F235" i="1"/>
  <c r="H235" i="1" s="1"/>
  <c r="G235" i="1"/>
  <c r="I235" i="1" s="1"/>
  <c r="K235" i="1" s="1"/>
  <c r="F236" i="1"/>
  <c r="H236" i="1" s="1"/>
  <c r="J236" i="1" s="1"/>
  <c r="G236" i="1"/>
  <c r="I236" i="1" s="1"/>
  <c r="K236" i="1" s="1"/>
  <c r="F237" i="1"/>
  <c r="G237" i="1"/>
  <c r="I237" i="1" s="1"/>
  <c r="H237" i="1"/>
  <c r="J237" i="1" s="1"/>
  <c r="F238" i="1"/>
  <c r="H238" i="1" s="1"/>
  <c r="J238" i="1" s="1"/>
  <c r="G238" i="1"/>
  <c r="I238" i="1" s="1"/>
  <c r="F239" i="1"/>
  <c r="H239" i="1" s="1"/>
  <c r="G239" i="1"/>
  <c r="I239" i="1" s="1"/>
  <c r="K239" i="1" s="1"/>
  <c r="F240" i="1"/>
  <c r="G240" i="1"/>
  <c r="I240" i="1" s="1"/>
  <c r="H240" i="1"/>
  <c r="F241" i="1"/>
  <c r="H241" i="1" s="1"/>
  <c r="J241" i="1" s="1"/>
  <c r="G241" i="1"/>
  <c r="I241" i="1" s="1"/>
  <c r="F242" i="1"/>
  <c r="H242" i="1" s="1"/>
  <c r="J242" i="1" s="1"/>
  <c r="G242" i="1"/>
  <c r="I242" i="1" s="1"/>
  <c r="K242" i="1" s="1"/>
  <c r="F243" i="1"/>
  <c r="H243" i="1" s="1"/>
  <c r="G243" i="1"/>
  <c r="I243" i="1" s="1"/>
  <c r="F244" i="1"/>
  <c r="H244" i="1" s="1"/>
  <c r="J244" i="1" s="1"/>
  <c r="G244" i="1"/>
  <c r="I244" i="1" s="1"/>
  <c r="K244" i="1" s="1"/>
  <c r="F245" i="1"/>
  <c r="G245" i="1"/>
  <c r="I245" i="1" s="1"/>
  <c r="H245" i="1"/>
  <c r="J245" i="1" s="1"/>
  <c r="F246" i="1"/>
  <c r="H246" i="1" s="1"/>
  <c r="J246" i="1" s="1"/>
  <c r="G246" i="1"/>
  <c r="I246" i="1" s="1"/>
  <c r="F247" i="1"/>
  <c r="H247" i="1" s="1"/>
  <c r="G247" i="1"/>
  <c r="I247" i="1" s="1"/>
  <c r="K247" i="1" s="1"/>
  <c r="F248" i="1"/>
  <c r="G248" i="1"/>
  <c r="I248" i="1" s="1"/>
  <c r="K248" i="1" s="1"/>
  <c r="H248" i="1"/>
  <c r="J248" i="1" s="1"/>
  <c r="F249" i="1"/>
  <c r="H249" i="1" s="1"/>
  <c r="J249" i="1" s="1"/>
  <c r="G249" i="1"/>
  <c r="I249" i="1" s="1"/>
  <c r="F250" i="1"/>
  <c r="H250" i="1" s="1"/>
  <c r="J250" i="1" s="1"/>
  <c r="G250" i="1"/>
  <c r="I250" i="1" s="1"/>
  <c r="F251" i="1"/>
  <c r="H251" i="1" s="1"/>
  <c r="J251" i="1" s="1"/>
  <c r="G251" i="1"/>
  <c r="I251" i="1" s="1"/>
  <c r="K251" i="1" s="1"/>
  <c r="F252" i="1"/>
  <c r="H252" i="1" s="1"/>
  <c r="J252" i="1" s="1"/>
  <c r="G252" i="1"/>
  <c r="I252" i="1" s="1"/>
  <c r="K252" i="1" s="1"/>
  <c r="F22" i="1"/>
  <c r="H22" i="1" s="1"/>
  <c r="J22" i="1" s="1"/>
  <c r="G22" i="1"/>
  <c r="J23" i="1"/>
  <c r="K32" i="1"/>
  <c r="I22" i="1"/>
  <c r="K22" i="1" s="1"/>
  <c r="J25" i="1"/>
  <c r="J27" i="1"/>
  <c r="J31" i="1"/>
  <c r="J33" i="1"/>
  <c r="J35" i="1"/>
  <c r="J39" i="1"/>
  <c r="J43" i="1"/>
  <c r="J47" i="1"/>
  <c r="J51" i="1"/>
  <c r="J53" i="1"/>
  <c r="J55" i="1"/>
  <c r="J59" i="1"/>
  <c r="J63" i="1"/>
  <c r="J67" i="1"/>
  <c r="J69" i="1"/>
  <c r="J71" i="1"/>
  <c r="J75" i="1"/>
  <c r="J79" i="1"/>
  <c r="J83" i="1"/>
  <c r="J87" i="1"/>
  <c r="J93" i="1"/>
  <c r="J101" i="1"/>
  <c r="J103" i="1"/>
  <c r="J107" i="1"/>
  <c r="J113" i="1"/>
  <c r="J117" i="1"/>
  <c r="J121" i="1"/>
  <c r="J129" i="1"/>
  <c r="J133" i="1"/>
  <c r="J137" i="1"/>
  <c r="J161" i="1"/>
  <c r="J165" i="1"/>
  <c r="J185" i="1"/>
  <c r="J221" i="1"/>
  <c r="J37" i="1"/>
  <c r="K41" i="1"/>
  <c r="J38" i="1"/>
  <c r="K58" i="1"/>
  <c r="K66" i="1"/>
  <c r="K82" i="1"/>
  <c r="K90" i="1"/>
  <c r="K96" i="1"/>
  <c r="K116" i="1"/>
  <c r="K128" i="1"/>
  <c r="K136" i="1"/>
  <c r="K148" i="1"/>
  <c r="K160" i="1"/>
  <c r="K168" i="1"/>
  <c r="K180" i="1"/>
  <c r="K192" i="1"/>
  <c r="K200" i="1"/>
  <c r="K216" i="1"/>
  <c r="K240" i="1"/>
  <c r="J26" i="1"/>
  <c r="J29" i="1"/>
  <c r="K35" i="1"/>
  <c r="J42" i="1"/>
  <c r="J44" i="1"/>
  <c r="K45" i="1"/>
  <c r="K47" i="1"/>
  <c r="J48" i="1"/>
  <c r="J49" i="1"/>
  <c r="K49" i="1"/>
  <c r="J50" i="1"/>
  <c r="J52" i="1"/>
  <c r="K53" i="1"/>
  <c r="K55" i="1"/>
  <c r="J56" i="1"/>
  <c r="J57" i="1"/>
  <c r="K57" i="1"/>
  <c r="J58" i="1"/>
  <c r="J60" i="1"/>
  <c r="K61" i="1"/>
  <c r="K63" i="1"/>
  <c r="J64" i="1"/>
  <c r="J65" i="1"/>
  <c r="K65" i="1"/>
  <c r="J66" i="1"/>
  <c r="J68" i="1"/>
  <c r="K69" i="1"/>
  <c r="J70" i="1"/>
  <c r="J72" i="1"/>
  <c r="K73" i="1"/>
  <c r="J73" i="1"/>
  <c r="K74" i="1"/>
  <c r="J76" i="1"/>
  <c r="K77" i="1"/>
  <c r="K79" i="1"/>
  <c r="J80" i="1"/>
  <c r="K81" i="1"/>
  <c r="J82" i="1"/>
  <c r="J84" i="1"/>
  <c r="K85" i="1"/>
  <c r="K87" i="1"/>
  <c r="J88" i="1"/>
  <c r="K89" i="1"/>
  <c r="J90" i="1"/>
  <c r="J91" i="1"/>
  <c r="J92" i="1"/>
  <c r="K93" i="1"/>
  <c r="J94" i="1"/>
  <c r="J95" i="1"/>
  <c r="K95" i="1"/>
  <c r="J96" i="1"/>
  <c r="K97" i="1"/>
  <c r="J99" i="1"/>
  <c r="J100" i="1"/>
  <c r="K101" i="1"/>
  <c r="J102" i="1"/>
  <c r="J104" i="1"/>
  <c r="K105" i="1"/>
  <c r="J105" i="1"/>
  <c r="K106" i="1"/>
  <c r="J108" i="1"/>
  <c r="K108" i="1"/>
  <c r="J110" i="1"/>
  <c r="J112" i="1"/>
  <c r="J114" i="1"/>
  <c r="J116" i="1"/>
  <c r="J118" i="1"/>
  <c r="J120" i="1"/>
  <c r="J122" i="1"/>
  <c r="K123" i="1"/>
  <c r="J124" i="1"/>
  <c r="K124" i="1"/>
  <c r="J126" i="1"/>
  <c r="J128" i="1"/>
  <c r="J130" i="1"/>
  <c r="J132" i="1"/>
  <c r="J134" i="1"/>
  <c r="J136" i="1"/>
  <c r="K137" i="1"/>
  <c r="J138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8" i="1"/>
  <c r="J160" i="1"/>
  <c r="J162" i="1"/>
  <c r="J164" i="1"/>
  <c r="K166" i="1"/>
  <c r="J166" i="1"/>
  <c r="K169" i="1"/>
  <c r="K173" i="1"/>
  <c r="J176" i="1"/>
  <c r="K177" i="1"/>
  <c r="K181" i="1"/>
  <c r="K183" i="1"/>
  <c r="K185" i="1"/>
  <c r="K187" i="1"/>
  <c r="K189" i="1"/>
  <c r="K193" i="1"/>
  <c r="K197" i="1"/>
  <c r="K201" i="1"/>
  <c r="K205" i="1"/>
  <c r="K209" i="1"/>
  <c r="J212" i="1"/>
  <c r="K213" i="1"/>
  <c r="K214" i="1"/>
  <c r="K217" i="1"/>
  <c r="J217" i="1"/>
  <c r="K221" i="1"/>
  <c r="K225" i="1"/>
  <c r="K229" i="1"/>
  <c r="K233" i="1"/>
  <c r="K237" i="1"/>
  <c r="J240" i="1"/>
  <c r="K241" i="1"/>
  <c r="K243" i="1"/>
  <c r="K245" i="1"/>
  <c r="K249" i="1"/>
  <c r="J243" i="1" l="1"/>
  <c r="J203" i="1"/>
  <c r="J199" i="1"/>
  <c r="J195" i="1"/>
  <c r="J191" i="1"/>
  <c r="J139" i="1"/>
  <c r="J135" i="1"/>
  <c r="J131" i="1"/>
  <c r="J127" i="1"/>
  <c r="J187" i="1"/>
  <c r="J183" i="1"/>
  <c r="J179" i="1"/>
  <c r="J175" i="1"/>
  <c r="J123" i="1"/>
  <c r="J119" i="1"/>
  <c r="J115" i="1"/>
  <c r="J111" i="1"/>
  <c r="J239" i="1"/>
  <c r="J247" i="1"/>
  <c r="J235" i="1"/>
  <c r="J231" i="1"/>
  <c r="J227" i="1"/>
  <c r="J223" i="1"/>
  <c r="J171" i="1"/>
  <c r="J167" i="1"/>
  <c r="J163" i="1"/>
  <c r="J159" i="1"/>
  <c r="K250" i="1"/>
  <c r="K226" i="1"/>
  <c r="K210" i="1"/>
  <c r="K194" i="1"/>
  <c r="K178" i="1"/>
  <c r="K162" i="1"/>
  <c r="K146" i="1"/>
  <c r="K130" i="1"/>
  <c r="K114" i="1"/>
  <c r="K102" i="1"/>
  <c r="K246" i="1"/>
  <c r="K238" i="1"/>
  <c r="K222" i="1"/>
  <c r="K206" i="1"/>
  <c r="K190" i="1"/>
  <c r="K174" i="1"/>
  <c r="K158" i="1"/>
  <c r="K142" i="1"/>
  <c r="K126" i="1"/>
  <c r="K110" i="1"/>
  <c r="K104" i="1"/>
  <c r="K234" i="1"/>
  <c r="K218" i="1"/>
  <c r="K202" i="1"/>
  <c r="K186" i="1"/>
  <c r="K170" i="1"/>
  <c r="K154" i="1"/>
  <c r="K138" i="1"/>
  <c r="K122" i="1"/>
  <c r="K78" i="1"/>
</calcChain>
</file>

<file path=xl/sharedStrings.xml><?xml version="1.0" encoding="utf-8"?>
<sst xmlns="http://schemas.openxmlformats.org/spreadsheetml/2006/main" count="15" uniqueCount="15">
  <si>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</si>
  <si>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</si>
  <si>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</si>
  <si>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</si>
  <si>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</si>
  <si>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</si>
  <si>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</si>
  <si>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</si>
  <si>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Length:</t>
  </si>
  <si>
    <t>Aroon Up</t>
  </si>
  <si>
    <t>Aroon Down</t>
  </si>
  <si>
    <t>Lowest Low</t>
  </si>
  <si>
    <t>Periods Since Highest High</t>
  </si>
  <si>
    <t>Periods Since Lowest Low</t>
  </si>
  <si>
    <t>Highest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</si>
</sst>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0.0000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2" fontId="0" fillId="0" borderId="0" xfId="0" applyNumberFormat="1"/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165" fontId="3" fillId="0" borderId="0" xfId="0" applyNumberFormat="1" applyFont="1" applyAlignment="1">
      <alignment horizontal="right"/>
    </xf>
    <xf numFmtId="2" fontId="8" fillId="4" borderId="0" xfId="0" applyNumberFormat="1" applyFont="1" applyFill="1" applyAlignment="1">
      <alignment horizontal="center" vertical="center" wrapText="1"/>
    </xf>
    <xf numFmtId="1" fontId="8" fillId="4" borderId="0" xfId="0" applyNumberFormat="1" applyFont="1" applyFill="1" applyAlignment="1">
      <alignment horizontal="center" vertical="center" wrapText="1"/>
    </xf>
    <xf numFmtId="0" fontId="6" fillId="2" borderId="0" xfId="3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6</xdr:row>
      <xdr:rowOff>0</xdr:rowOff>
    </xdr:from>
    <xdr:to>
      <xdr:col>16</xdr:col>
      <xdr:colOff>596273</xdr:colOff>
      <xdr:row>19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B34D3D-E401-B34A-D58D-FA5C46494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11430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Q252"/>
  <sheetViews>
    <sheetView tabSelected="1" zoomScaleNormal="100" workbookViewId="0">
      <pane ySplit="1" topLeftCell="A2" activePane="bottomLeft" state="frozen"/>
      <selection activeCell="M1" sqref="M1"/>
      <selection pane="bottomLeft" activeCell="K22" sqref="K22"/>
    </sheetView>
  </sheetViews>
  <sheetFormatPr defaultColWidth="12.5703125" defaultRowHeight="15.75" customHeight="1" x14ac:dyDescent="0.2"/>
  <cols>
    <col min="1" max="1" width="16.140625" style="6" customWidth="1"/>
    <col min="2" max="7" width="7.42578125" style="1" customWidth="1"/>
    <col min="8" max="8" width="12.5703125" style="7" customWidth="1"/>
    <col min="9" max="9" width="13.7109375" style="7" customWidth="1"/>
    <col min="10" max="11" width="16.140625" style="19" customWidth="1"/>
    <col min="12" max="13" width="16.140625" style="7" customWidth="1"/>
    <col min="14" max="14" width="9" customWidth="1"/>
    <col min="15" max="15" width="9.85546875" customWidth="1"/>
    <col min="16" max="16" width="14.5703125" customWidth="1"/>
    <col min="17" max="17" width="14.140625" customWidth="1"/>
  </cols>
  <sheetData>
    <row r="1" spans="1:17" s="15" customFormat="1" ht="26.25" customHeight="1" x14ac:dyDescent="0.2">
      <c r="A1" s="5" t="s">
        <v>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14</v>
      </c>
      <c r="G1" s="3" t="s">
        <v>11</v>
      </c>
      <c r="H1" s="3" t="s">
        <v>12</v>
      </c>
      <c r="I1" s="3" t="s">
        <v>13</v>
      </c>
      <c r="J1" s="16" t="s">
        <v>9</v>
      </c>
      <c r="K1" s="16" t="s">
        <v>10</v>
      </c>
      <c r="L1" s="11" t="s">
        <v>8</v>
      </c>
      <c r="M1" s="12">
        <v>14</v>
      </c>
      <c r="N1" s="4" t="s">
        <v>5</v>
      </c>
      <c r="O1" s="4" t="s">
        <v>7</v>
      </c>
      <c r="P1" s="13" t="s">
        <v>6</v>
      </c>
      <c r="Q1" s="14"/>
    </row>
    <row r="2" spans="1:17" ht="12.75" x14ac:dyDescent="0.2">
      <c r="A2" s="8">
        <v>45104</v>
      </c>
      <c r="B2" s="2">
        <v>432.35</v>
      </c>
      <c r="C2" s="2">
        <v>436.81</v>
      </c>
      <c r="D2" s="2">
        <v>431.88</v>
      </c>
      <c r="E2" s="2">
        <v>436.17</v>
      </c>
      <c r="F2" s="2"/>
      <c r="G2" s="2"/>
      <c r="H2" s="17"/>
      <c r="I2" s="17"/>
      <c r="J2" s="18"/>
      <c r="K2" s="18"/>
      <c r="L2" s="10"/>
      <c r="M2" s="10"/>
    </row>
    <row r="3" spans="1:17" ht="12.75" x14ac:dyDescent="0.2">
      <c r="A3" s="8">
        <v>45105</v>
      </c>
      <c r="B3" s="2">
        <v>435.05</v>
      </c>
      <c r="C3" s="2">
        <v>453.46</v>
      </c>
      <c r="D3" s="2">
        <v>434.41</v>
      </c>
      <c r="E3" s="2">
        <v>436.39</v>
      </c>
      <c r="F3" s="2"/>
      <c r="G3" s="2"/>
      <c r="H3" s="17"/>
      <c r="I3" s="17"/>
      <c r="J3" s="18"/>
      <c r="K3" s="18"/>
      <c r="L3" s="10"/>
      <c r="M3" s="10"/>
    </row>
    <row r="4" spans="1:17" ht="12.75" x14ac:dyDescent="0.2">
      <c r="A4" s="8">
        <v>45106</v>
      </c>
      <c r="B4" s="2">
        <v>435.96</v>
      </c>
      <c r="C4" s="2">
        <v>438.28</v>
      </c>
      <c r="D4" s="2">
        <v>435.54</v>
      </c>
      <c r="E4" s="2">
        <v>438.11</v>
      </c>
      <c r="F4" s="2"/>
      <c r="G4" s="2"/>
      <c r="H4" s="17"/>
      <c r="I4" s="17"/>
      <c r="J4" s="18"/>
      <c r="K4" s="18"/>
      <c r="L4" s="10"/>
      <c r="M4" s="10"/>
    </row>
    <row r="5" spans="1:17" ht="12.75" x14ac:dyDescent="0.2">
      <c r="A5" s="8">
        <v>45107</v>
      </c>
      <c r="B5" s="2">
        <v>441.44</v>
      </c>
      <c r="C5" s="2">
        <v>444.3</v>
      </c>
      <c r="D5" s="2">
        <v>441.11</v>
      </c>
      <c r="E5" s="2">
        <v>443.28</v>
      </c>
      <c r="F5" s="2"/>
      <c r="G5" s="2"/>
      <c r="H5" s="17"/>
      <c r="I5" s="17"/>
      <c r="J5" s="18"/>
      <c r="K5" s="18"/>
      <c r="L5" s="10"/>
      <c r="M5" s="10"/>
    </row>
    <row r="6" spans="1:17" ht="12.75" x14ac:dyDescent="0.2">
      <c r="A6" s="8">
        <v>45110</v>
      </c>
      <c r="B6" s="2">
        <v>442.87</v>
      </c>
      <c r="C6" s="2">
        <v>444.07</v>
      </c>
      <c r="D6" s="2">
        <v>442.65</v>
      </c>
      <c r="E6" s="2">
        <v>443.79</v>
      </c>
      <c r="F6" s="2"/>
      <c r="G6" s="2"/>
      <c r="H6" s="17"/>
      <c r="I6" s="17"/>
      <c r="J6" s="18"/>
      <c r="K6" s="18"/>
      <c r="L6" s="10"/>
      <c r="M6" s="10"/>
    </row>
    <row r="7" spans="1:17" ht="12.75" x14ac:dyDescent="0.2">
      <c r="A7" s="8">
        <v>45112</v>
      </c>
      <c r="B7" s="2">
        <v>441.91</v>
      </c>
      <c r="C7" s="2">
        <v>443.89</v>
      </c>
      <c r="D7" s="2">
        <v>441.9</v>
      </c>
      <c r="E7" s="2">
        <v>443.13</v>
      </c>
      <c r="F7" s="2"/>
      <c r="G7" s="2"/>
      <c r="H7" s="17"/>
      <c r="I7" s="17"/>
      <c r="J7" s="18"/>
      <c r="K7" s="18"/>
      <c r="L7" s="10"/>
      <c r="M7" s="10"/>
    </row>
    <row r="8" spans="1:17" ht="12.75" x14ac:dyDescent="0.2">
      <c r="A8" s="8">
        <v>45113</v>
      </c>
      <c r="B8" s="2">
        <v>439.42</v>
      </c>
      <c r="C8" s="2">
        <v>440.1</v>
      </c>
      <c r="D8" s="2">
        <v>437.06</v>
      </c>
      <c r="E8" s="2">
        <v>439.66</v>
      </c>
      <c r="F8" s="2"/>
      <c r="G8" s="2"/>
      <c r="H8" s="17"/>
      <c r="I8" s="17"/>
      <c r="J8" s="18"/>
      <c r="K8" s="18"/>
      <c r="L8" s="10"/>
      <c r="M8" s="10"/>
    </row>
    <row r="9" spans="1:17" ht="12.75" x14ac:dyDescent="0.2">
      <c r="A9" s="8">
        <v>45114</v>
      </c>
      <c r="B9" s="2">
        <v>438.63</v>
      </c>
      <c r="C9" s="2">
        <v>442.64</v>
      </c>
      <c r="D9" s="2">
        <v>438.3</v>
      </c>
      <c r="E9" s="2">
        <v>438.55</v>
      </c>
      <c r="F9" s="2"/>
      <c r="G9" s="2"/>
      <c r="H9" s="17"/>
      <c r="I9" s="17"/>
      <c r="J9" s="18"/>
      <c r="K9" s="18"/>
      <c r="L9" s="10"/>
      <c r="M9" s="10"/>
    </row>
    <row r="10" spans="1:17" ht="12.75" x14ac:dyDescent="0.2">
      <c r="A10" s="8">
        <v>45117</v>
      </c>
      <c r="B10" s="2">
        <v>438.18</v>
      </c>
      <c r="C10" s="2">
        <v>439.84</v>
      </c>
      <c r="D10" s="2">
        <v>437.58</v>
      </c>
      <c r="E10" s="2">
        <v>439.66</v>
      </c>
      <c r="F10" s="2"/>
      <c r="G10" s="2"/>
      <c r="H10" s="17"/>
      <c r="I10" s="17"/>
      <c r="J10" s="18"/>
      <c r="K10" s="18"/>
      <c r="L10" s="10"/>
      <c r="M10" s="10"/>
    </row>
    <row r="11" spans="1:17" ht="12.75" x14ac:dyDescent="0.2">
      <c r="A11" s="8">
        <v>45118</v>
      </c>
      <c r="B11" s="2">
        <v>440.45</v>
      </c>
      <c r="C11" s="2">
        <v>442.97</v>
      </c>
      <c r="D11" s="2">
        <v>439.44</v>
      </c>
      <c r="E11" s="2">
        <v>442.46</v>
      </c>
      <c r="F11" s="2"/>
      <c r="G11" s="2"/>
      <c r="H11" s="17"/>
      <c r="I11" s="17"/>
      <c r="J11" s="18"/>
      <c r="K11" s="18"/>
      <c r="L11" s="10"/>
      <c r="M11" s="10"/>
    </row>
    <row r="12" spans="1:17" ht="12.75" x14ac:dyDescent="0.2">
      <c r="A12" s="8">
        <v>45119</v>
      </c>
      <c r="B12" s="2">
        <v>446.39</v>
      </c>
      <c r="C12" s="2">
        <v>447.48</v>
      </c>
      <c r="D12" s="2">
        <v>444.91</v>
      </c>
      <c r="E12" s="2">
        <v>446.02</v>
      </c>
      <c r="F12" s="2"/>
      <c r="G12" s="2"/>
      <c r="H12" s="17"/>
      <c r="I12" s="17"/>
      <c r="J12" s="18"/>
      <c r="K12" s="18"/>
      <c r="L12" s="10"/>
      <c r="M12" s="10"/>
    </row>
    <row r="13" spans="1:17" ht="12.75" x14ac:dyDescent="0.2">
      <c r="A13" s="8">
        <v>45120</v>
      </c>
      <c r="B13" s="2">
        <v>447.9</v>
      </c>
      <c r="C13" s="2">
        <v>450.38</v>
      </c>
      <c r="D13" s="2">
        <v>447.45</v>
      </c>
      <c r="E13" s="2">
        <v>449.56</v>
      </c>
      <c r="F13" s="2"/>
      <c r="G13" s="2"/>
      <c r="H13" s="17"/>
      <c r="I13" s="17"/>
      <c r="J13" s="18"/>
      <c r="K13" s="18"/>
      <c r="L13" s="10"/>
      <c r="M13" s="10"/>
    </row>
    <row r="14" spans="1:17" ht="12.75" x14ac:dyDescent="0.2">
      <c r="A14" s="8">
        <v>45121</v>
      </c>
      <c r="B14" s="2">
        <v>450.48</v>
      </c>
      <c r="C14" s="2">
        <v>451.36</v>
      </c>
      <c r="D14" s="2">
        <v>448.49</v>
      </c>
      <c r="E14" s="2">
        <v>449.28</v>
      </c>
      <c r="F14" s="2"/>
      <c r="G14" s="2"/>
      <c r="H14" s="17"/>
      <c r="I14" s="17"/>
      <c r="J14" s="18"/>
      <c r="K14" s="18"/>
      <c r="L14" s="10"/>
      <c r="M14" s="10"/>
    </row>
    <row r="15" spans="1:17" ht="12.75" x14ac:dyDescent="0.2">
      <c r="A15" s="8">
        <v>45124</v>
      </c>
      <c r="B15" s="2">
        <v>449.13</v>
      </c>
      <c r="C15" s="2">
        <v>451.93</v>
      </c>
      <c r="D15" s="2">
        <v>449.08</v>
      </c>
      <c r="E15" s="2">
        <v>450.84</v>
      </c>
      <c r="F15" s="2"/>
      <c r="G15" s="2"/>
      <c r="H15" s="17"/>
      <c r="I15" s="17"/>
      <c r="J15" s="18"/>
      <c r="K15" s="18"/>
      <c r="L15" s="10"/>
      <c r="M15" s="10"/>
    </row>
    <row r="16" spans="1:17" ht="12.75" x14ac:dyDescent="0.2">
      <c r="A16" s="8">
        <v>45125</v>
      </c>
      <c r="B16" s="2">
        <v>450.5</v>
      </c>
      <c r="C16" s="2">
        <v>454.86</v>
      </c>
      <c r="D16" s="2">
        <v>450.05</v>
      </c>
      <c r="E16" s="2">
        <v>454.19</v>
      </c>
      <c r="F16" s="2"/>
      <c r="G16" s="2"/>
      <c r="H16" s="17"/>
      <c r="I16" s="17"/>
      <c r="J16" s="18"/>
      <c r="K16" s="18"/>
      <c r="L16" s="10"/>
      <c r="M16" s="10"/>
    </row>
    <row r="17" spans="1:13" ht="12.75" x14ac:dyDescent="0.2">
      <c r="A17" s="8">
        <v>45126</v>
      </c>
      <c r="B17" s="2">
        <v>455.01</v>
      </c>
      <c r="C17" s="2">
        <v>456.43</v>
      </c>
      <c r="D17" s="2">
        <v>454.11</v>
      </c>
      <c r="E17" s="2">
        <v>455.2</v>
      </c>
      <c r="F17" s="2"/>
      <c r="G17" s="2"/>
      <c r="H17" s="17"/>
      <c r="I17" s="17"/>
      <c r="J17" s="18"/>
      <c r="K17" s="18"/>
      <c r="L17" s="10"/>
      <c r="M17" s="10"/>
    </row>
    <row r="18" spans="1:13" ht="12.75" x14ac:dyDescent="0.2">
      <c r="A18" s="8">
        <v>45127</v>
      </c>
      <c r="B18" s="2">
        <v>454.17</v>
      </c>
      <c r="C18" s="2">
        <v>455.1</v>
      </c>
      <c r="D18" s="2">
        <v>451.44</v>
      </c>
      <c r="E18" s="2">
        <v>452.18</v>
      </c>
      <c r="F18" s="2"/>
      <c r="G18" s="2"/>
      <c r="H18" s="17"/>
      <c r="I18" s="17"/>
      <c r="J18" s="18"/>
      <c r="K18" s="18"/>
      <c r="L18" s="10"/>
      <c r="M18" s="10"/>
    </row>
    <row r="19" spans="1:13" ht="12.75" x14ac:dyDescent="0.2">
      <c r="A19" s="8">
        <v>45128</v>
      </c>
      <c r="B19" s="2">
        <v>453.96</v>
      </c>
      <c r="C19" s="2">
        <v>454.17</v>
      </c>
      <c r="D19" s="2">
        <v>452.17</v>
      </c>
      <c r="E19" s="2">
        <v>452.18</v>
      </c>
      <c r="F19" s="2"/>
      <c r="G19" s="2"/>
      <c r="H19" s="17"/>
      <c r="I19" s="17"/>
      <c r="J19" s="18"/>
      <c r="K19" s="18"/>
      <c r="L19" s="10"/>
      <c r="M19" s="10"/>
    </row>
    <row r="20" spans="1:13" ht="12.75" x14ac:dyDescent="0.2">
      <c r="A20" s="8">
        <v>45131</v>
      </c>
      <c r="B20" s="2">
        <v>453.37</v>
      </c>
      <c r="C20" s="2">
        <v>455.04</v>
      </c>
      <c r="D20" s="2">
        <v>452.3</v>
      </c>
      <c r="E20" s="2">
        <v>454.2</v>
      </c>
      <c r="F20" s="2"/>
      <c r="G20" s="2"/>
      <c r="H20" s="17"/>
      <c r="I20" s="17"/>
      <c r="J20" s="18"/>
      <c r="K20" s="18"/>
      <c r="L20" s="10"/>
      <c r="M20" s="10"/>
    </row>
    <row r="21" spans="1:13" ht="12.75" x14ac:dyDescent="0.2">
      <c r="A21" s="8">
        <v>45132</v>
      </c>
      <c r="B21" s="2">
        <v>453.92</v>
      </c>
      <c r="C21" s="2">
        <v>456.73</v>
      </c>
      <c r="D21" s="2">
        <v>453.87</v>
      </c>
      <c r="E21" s="2">
        <v>455.44</v>
      </c>
      <c r="F21" s="2"/>
      <c r="G21" s="2"/>
      <c r="H21" s="17"/>
      <c r="I21" s="17"/>
      <c r="J21" s="18"/>
      <c r="K21" s="18"/>
      <c r="L21" s="10"/>
      <c r="M21" s="10"/>
    </row>
    <row r="22" spans="1:13" ht="12.75" x14ac:dyDescent="0.2">
      <c r="A22" s="8">
        <v>45133</v>
      </c>
      <c r="B22" s="2">
        <v>454.47</v>
      </c>
      <c r="C22" s="2">
        <v>456.99</v>
      </c>
      <c r="D22" s="2">
        <v>453.38</v>
      </c>
      <c r="E22" s="2">
        <v>455.51</v>
      </c>
      <c r="F22" s="2">
        <f>MAX(INDEX(C:C,ROW()-$M$1):C22)</f>
        <v>456.99</v>
      </c>
      <c r="G22" s="2">
        <f>MIN(INDEX(D:D,ROW()-$M$1):D22)</f>
        <v>437.06</v>
      </c>
      <c r="H22" s="17">
        <f>($M$1+1)-MATCH(F22, INDEX(C:C,ROW()-$M$1):C22, 0)</f>
        <v>0</v>
      </c>
      <c r="I22" s="17">
        <f>($M$1+1)-MATCH(G22, INDEX(D:D,ROW()-$M$1):D22, 0)</f>
        <v>14</v>
      </c>
      <c r="J22" s="18">
        <f>100*($M$1-H22)/$M$1</f>
        <v>100</v>
      </c>
      <c r="K22" s="18">
        <f>100*($M$1-I22)/$M$1</f>
        <v>0</v>
      </c>
      <c r="L22" s="10"/>
      <c r="M22" s="10"/>
    </row>
    <row r="23" spans="1:13" ht="12.75" x14ac:dyDescent="0.2">
      <c r="A23" s="8">
        <v>45134</v>
      </c>
      <c r="B23" s="2">
        <v>459.02</v>
      </c>
      <c r="C23" s="2">
        <v>459.44</v>
      </c>
      <c r="D23" s="2">
        <v>451.55</v>
      </c>
      <c r="E23" s="2">
        <v>452.49</v>
      </c>
      <c r="F23" s="2">
        <f>MAX(INDEX(C:C,ROW()-$M$1):C23)</f>
        <v>459.44</v>
      </c>
      <c r="G23" s="2">
        <f>MIN(INDEX(D:D,ROW()-$M$1):D23)</f>
        <v>437.58</v>
      </c>
      <c r="H23" s="17">
        <f>($M$1+1)-MATCH(F23, INDEX(C:C,ROW()-$M$1):C23, 0)</f>
        <v>0</v>
      </c>
      <c r="I23" s="17">
        <f>($M$1+1)-MATCH(G23, INDEX(D:D,ROW()-$M$1):D23, 0)</f>
        <v>13</v>
      </c>
      <c r="J23" s="18">
        <f t="shared" ref="J23:J86" si="0">100*($M$1-H23)/$M$1</f>
        <v>100</v>
      </c>
      <c r="K23" s="18">
        <f t="shared" ref="K23:K86" si="1">100*($M$1-I23)/$M$1</f>
        <v>7.1428571428571432</v>
      </c>
      <c r="L23" s="10"/>
      <c r="M23" s="10"/>
    </row>
    <row r="24" spans="1:13" ht="12.75" x14ac:dyDescent="0.2">
      <c r="A24" s="8">
        <v>45135</v>
      </c>
      <c r="B24" s="2">
        <v>455.88</v>
      </c>
      <c r="C24" s="2">
        <v>457.78</v>
      </c>
      <c r="D24" s="2">
        <v>452.49</v>
      </c>
      <c r="E24" s="2">
        <v>456.92</v>
      </c>
      <c r="F24" s="2">
        <f>MAX(INDEX(C:C,ROW()-$M$1):C24)</f>
        <v>459.44</v>
      </c>
      <c r="G24" s="2">
        <f>MIN(INDEX(D:D,ROW()-$M$1):D24)</f>
        <v>437.58</v>
      </c>
      <c r="H24" s="17">
        <f>($M$1+1)-MATCH(F24, INDEX(C:C,ROW()-$M$1):C24, 0)</f>
        <v>1</v>
      </c>
      <c r="I24" s="17">
        <f>($M$1+1)-MATCH(G24, INDEX(D:D,ROW()-$M$1):D24, 0)</f>
        <v>14</v>
      </c>
      <c r="J24" s="18">
        <f t="shared" si="0"/>
        <v>92.857142857142861</v>
      </c>
      <c r="K24" s="18">
        <f t="shared" si="1"/>
        <v>0</v>
      </c>
      <c r="L24" s="10"/>
      <c r="M24" s="10"/>
    </row>
    <row r="25" spans="1:13" ht="12.75" x14ac:dyDescent="0.2">
      <c r="A25" s="8">
        <v>45138</v>
      </c>
      <c r="B25" s="2">
        <v>457.41</v>
      </c>
      <c r="C25" s="2">
        <v>458.16</v>
      </c>
      <c r="D25" s="2">
        <v>456.05</v>
      </c>
      <c r="E25" s="2">
        <v>457.79</v>
      </c>
      <c r="F25" s="2">
        <f>MAX(INDEX(C:C,ROW()-$M$1):C25)</f>
        <v>459.44</v>
      </c>
      <c r="G25" s="2">
        <f>MIN(INDEX(D:D,ROW()-$M$1):D25)</f>
        <v>439.44</v>
      </c>
      <c r="H25" s="17">
        <f>($M$1+1)-MATCH(F25, INDEX(C:C,ROW()-$M$1):C25, 0)</f>
        <v>2</v>
      </c>
      <c r="I25" s="17">
        <f>($M$1+1)-MATCH(G25, INDEX(D:D,ROW()-$M$1):D25, 0)</f>
        <v>14</v>
      </c>
      <c r="J25" s="18">
        <f t="shared" si="0"/>
        <v>85.714285714285708</v>
      </c>
      <c r="K25" s="18">
        <f t="shared" si="1"/>
        <v>0</v>
      </c>
      <c r="L25" s="10"/>
      <c r="M25" s="10"/>
    </row>
    <row r="26" spans="1:13" ht="12.75" x14ac:dyDescent="0.2">
      <c r="A26" s="8">
        <v>45139</v>
      </c>
      <c r="B26" s="2">
        <v>456.27</v>
      </c>
      <c r="C26" s="2">
        <v>457.25</v>
      </c>
      <c r="D26" s="2">
        <v>455.49</v>
      </c>
      <c r="E26" s="2">
        <v>456.48</v>
      </c>
      <c r="F26" s="2">
        <f>MAX(INDEX(C:C,ROW()-$M$1):C26)</f>
        <v>459.44</v>
      </c>
      <c r="G26" s="2">
        <f>MIN(INDEX(D:D,ROW()-$M$1):D26)</f>
        <v>444.91</v>
      </c>
      <c r="H26" s="17">
        <f>($M$1+1)-MATCH(F26, INDEX(C:C,ROW()-$M$1):C26, 0)</f>
        <v>3</v>
      </c>
      <c r="I26" s="17">
        <f>($M$1+1)-MATCH(G26, INDEX(D:D,ROW()-$M$1):D26, 0)</f>
        <v>14</v>
      </c>
      <c r="J26" s="18">
        <f t="shared" si="0"/>
        <v>78.571428571428569</v>
      </c>
      <c r="K26" s="18">
        <f t="shared" si="1"/>
        <v>0</v>
      </c>
      <c r="L26" s="10"/>
      <c r="M26" s="10"/>
    </row>
    <row r="27" spans="1:13" ht="12.75" x14ac:dyDescent="0.2">
      <c r="A27" s="8">
        <v>45140</v>
      </c>
      <c r="B27" s="2">
        <v>453.25</v>
      </c>
      <c r="C27" s="2">
        <v>453.52</v>
      </c>
      <c r="D27" s="2">
        <v>449.35</v>
      </c>
      <c r="E27" s="2">
        <v>450.13</v>
      </c>
      <c r="F27" s="2">
        <f>MAX(INDEX(C:C,ROW()-$M$1):C27)</f>
        <v>459.44</v>
      </c>
      <c r="G27" s="2">
        <f>MIN(INDEX(D:D,ROW()-$M$1):D27)</f>
        <v>447.45</v>
      </c>
      <c r="H27" s="17">
        <f>($M$1+1)-MATCH(F27, INDEX(C:C,ROW()-$M$1):C27, 0)</f>
        <v>4</v>
      </c>
      <c r="I27" s="17">
        <f>($M$1+1)-MATCH(G27, INDEX(D:D,ROW()-$M$1):D27, 0)</f>
        <v>14</v>
      </c>
      <c r="J27" s="18">
        <f t="shared" si="0"/>
        <v>71.428571428571431</v>
      </c>
      <c r="K27" s="18">
        <f t="shared" si="1"/>
        <v>0</v>
      </c>
      <c r="L27" s="10"/>
      <c r="M27" s="10"/>
    </row>
    <row r="28" spans="1:13" ht="12.75" x14ac:dyDescent="0.2">
      <c r="A28" s="8">
        <v>45141</v>
      </c>
      <c r="B28" s="2">
        <v>448.04</v>
      </c>
      <c r="C28" s="2">
        <v>450.79</v>
      </c>
      <c r="D28" s="2">
        <v>447.37</v>
      </c>
      <c r="E28" s="2">
        <v>448.84</v>
      </c>
      <c r="F28" s="2">
        <f>MAX(INDEX(C:C,ROW()-$M$1):C28)</f>
        <v>459.44</v>
      </c>
      <c r="G28" s="2">
        <f>MIN(INDEX(D:D,ROW()-$M$1):D28)</f>
        <v>447.37</v>
      </c>
      <c r="H28" s="17">
        <f>($M$1+1)-MATCH(F28, INDEX(C:C,ROW()-$M$1):C28, 0)</f>
        <v>5</v>
      </c>
      <c r="I28" s="17">
        <f>($M$1+1)-MATCH(G28, INDEX(D:D,ROW()-$M$1):D28, 0)</f>
        <v>0</v>
      </c>
      <c r="J28" s="18">
        <f t="shared" si="0"/>
        <v>64.285714285714292</v>
      </c>
      <c r="K28" s="18">
        <f t="shared" si="1"/>
        <v>100</v>
      </c>
      <c r="L28" s="10"/>
      <c r="M28" s="10"/>
    </row>
    <row r="29" spans="1:13" ht="12.75" x14ac:dyDescent="0.2">
      <c r="A29" s="8">
        <v>45142</v>
      </c>
      <c r="B29" s="2">
        <v>450.72</v>
      </c>
      <c r="C29" s="2">
        <v>452.89</v>
      </c>
      <c r="D29" s="2">
        <v>446.27</v>
      </c>
      <c r="E29" s="2">
        <v>446.81</v>
      </c>
      <c r="F29" s="2">
        <f>MAX(INDEX(C:C,ROW()-$M$1):C29)</f>
        <v>459.44</v>
      </c>
      <c r="G29" s="2">
        <f>MIN(INDEX(D:D,ROW()-$M$1):D29)</f>
        <v>446.27</v>
      </c>
      <c r="H29" s="17">
        <f>($M$1+1)-MATCH(F29, INDEX(C:C,ROW()-$M$1):C29, 0)</f>
        <v>6</v>
      </c>
      <c r="I29" s="17">
        <f>($M$1+1)-MATCH(G29, INDEX(D:D,ROW()-$M$1):D29, 0)</f>
        <v>0</v>
      </c>
      <c r="J29" s="18">
        <f t="shared" si="0"/>
        <v>57.142857142857146</v>
      </c>
      <c r="K29" s="18">
        <f t="shared" si="1"/>
        <v>100</v>
      </c>
      <c r="L29" s="10"/>
      <c r="M29" s="10"/>
    </row>
    <row r="30" spans="1:13" ht="12.75" x14ac:dyDescent="0.2">
      <c r="A30" s="8">
        <v>45145</v>
      </c>
      <c r="B30" s="2">
        <v>448.71</v>
      </c>
      <c r="C30" s="2">
        <v>450.86</v>
      </c>
      <c r="D30" s="2">
        <v>447.99</v>
      </c>
      <c r="E30" s="2">
        <v>450.71</v>
      </c>
      <c r="F30" s="2">
        <f>MAX(INDEX(C:C,ROW()-$M$1):C30)</f>
        <v>459.44</v>
      </c>
      <c r="G30" s="2">
        <f>MIN(INDEX(D:D,ROW()-$M$1):D30)</f>
        <v>446.27</v>
      </c>
      <c r="H30" s="17">
        <f>($M$1+1)-MATCH(F30, INDEX(C:C,ROW()-$M$1):C30, 0)</f>
        <v>7</v>
      </c>
      <c r="I30" s="17">
        <f>($M$1+1)-MATCH(G30, INDEX(D:D,ROW()-$M$1):D30, 0)</f>
        <v>1</v>
      </c>
      <c r="J30" s="18">
        <f t="shared" si="0"/>
        <v>50</v>
      </c>
      <c r="K30" s="18">
        <f t="shared" si="1"/>
        <v>92.857142857142861</v>
      </c>
      <c r="L30" s="10"/>
      <c r="M30" s="10"/>
    </row>
    <row r="31" spans="1:13" ht="12.75" x14ac:dyDescent="0.2">
      <c r="A31" s="8">
        <v>45146</v>
      </c>
      <c r="B31" s="2">
        <v>448.08</v>
      </c>
      <c r="C31" s="2">
        <v>450.7</v>
      </c>
      <c r="D31" s="2">
        <v>445.27</v>
      </c>
      <c r="E31" s="2">
        <v>448.75</v>
      </c>
      <c r="F31" s="2">
        <f>MAX(INDEX(C:C,ROW()-$M$1):C31)</f>
        <v>459.44</v>
      </c>
      <c r="G31" s="2">
        <f>MIN(INDEX(D:D,ROW()-$M$1):D31)</f>
        <v>445.27</v>
      </c>
      <c r="H31" s="17">
        <f>($M$1+1)-MATCH(F31, INDEX(C:C,ROW()-$M$1):C31, 0)</f>
        <v>8</v>
      </c>
      <c r="I31" s="17">
        <f>($M$1+1)-MATCH(G31, INDEX(D:D,ROW()-$M$1):D31, 0)</f>
        <v>0</v>
      </c>
      <c r="J31" s="18">
        <f t="shared" si="0"/>
        <v>42.857142857142854</v>
      </c>
      <c r="K31" s="18">
        <f t="shared" si="1"/>
        <v>100</v>
      </c>
      <c r="L31" s="10"/>
      <c r="M31" s="10"/>
    </row>
    <row r="32" spans="1:13" ht="12.75" x14ac:dyDescent="0.2">
      <c r="A32" s="8">
        <v>45147</v>
      </c>
      <c r="B32" s="2">
        <v>449.03</v>
      </c>
      <c r="C32" s="2">
        <v>449.2</v>
      </c>
      <c r="D32" s="2">
        <v>444.96</v>
      </c>
      <c r="E32" s="2">
        <v>445.75</v>
      </c>
      <c r="F32" s="2">
        <f>MAX(INDEX(C:C,ROW()-$M$1):C32)</f>
        <v>459.44</v>
      </c>
      <c r="G32" s="2">
        <f>MIN(INDEX(D:D,ROW()-$M$1):D32)</f>
        <v>444.96</v>
      </c>
      <c r="H32" s="17">
        <f>($M$1+1)-MATCH(F32, INDEX(C:C,ROW()-$M$1):C32, 0)</f>
        <v>9</v>
      </c>
      <c r="I32" s="17">
        <f>($M$1+1)-MATCH(G32, INDEX(D:D,ROW()-$M$1):D32, 0)</f>
        <v>0</v>
      </c>
      <c r="J32" s="18">
        <f t="shared" si="0"/>
        <v>35.714285714285715</v>
      </c>
      <c r="K32" s="18">
        <f t="shared" si="1"/>
        <v>100</v>
      </c>
      <c r="L32" s="10"/>
      <c r="M32" s="10"/>
    </row>
    <row r="33" spans="1:13" ht="12.75" x14ac:dyDescent="0.2">
      <c r="A33" s="8">
        <v>45148</v>
      </c>
      <c r="B33" s="2">
        <v>448.19</v>
      </c>
      <c r="C33" s="2">
        <v>451.7</v>
      </c>
      <c r="D33" s="2">
        <v>444.7</v>
      </c>
      <c r="E33" s="2">
        <v>445.91</v>
      </c>
      <c r="F33" s="2">
        <f>MAX(INDEX(C:C,ROW()-$M$1):C33)</f>
        <v>459.44</v>
      </c>
      <c r="G33" s="2">
        <f>MIN(INDEX(D:D,ROW()-$M$1):D33)</f>
        <v>444.7</v>
      </c>
      <c r="H33" s="17">
        <f>($M$1+1)-MATCH(F33, INDEX(C:C,ROW()-$M$1):C33, 0)</f>
        <v>10</v>
      </c>
      <c r="I33" s="17">
        <f>($M$1+1)-MATCH(G33, INDEX(D:D,ROW()-$M$1):D33, 0)</f>
        <v>0</v>
      </c>
      <c r="J33" s="18">
        <f t="shared" si="0"/>
        <v>28.571428571428573</v>
      </c>
      <c r="K33" s="18">
        <f t="shared" si="1"/>
        <v>100</v>
      </c>
      <c r="L33" s="10"/>
      <c r="M33" s="10"/>
    </row>
    <row r="34" spans="1:13" ht="12.75" x14ac:dyDescent="0.2">
      <c r="A34" s="8">
        <v>45149</v>
      </c>
      <c r="B34" s="2">
        <v>443.97</v>
      </c>
      <c r="C34" s="2">
        <v>446.7</v>
      </c>
      <c r="D34" s="2">
        <v>443.35</v>
      </c>
      <c r="E34" s="2">
        <v>445.65</v>
      </c>
      <c r="F34" s="2">
        <f>MAX(INDEX(C:C,ROW()-$M$1):C34)</f>
        <v>459.44</v>
      </c>
      <c r="G34" s="2">
        <f>MIN(INDEX(D:D,ROW()-$M$1):D34)</f>
        <v>443.35</v>
      </c>
      <c r="H34" s="17">
        <f>($M$1+1)-MATCH(F34, INDEX(C:C,ROW()-$M$1):C34, 0)</f>
        <v>11</v>
      </c>
      <c r="I34" s="17">
        <f>($M$1+1)-MATCH(G34, INDEX(D:D,ROW()-$M$1):D34, 0)</f>
        <v>0</v>
      </c>
      <c r="J34" s="18">
        <f t="shared" si="0"/>
        <v>21.428571428571427</v>
      </c>
      <c r="K34" s="18">
        <f t="shared" si="1"/>
        <v>100</v>
      </c>
      <c r="L34" s="10"/>
      <c r="M34" s="10"/>
    </row>
    <row r="35" spans="1:13" ht="12.75" x14ac:dyDescent="0.2">
      <c r="A35" s="8">
        <v>45152</v>
      </c>
      <c r="B35" s="2">
        <v>444.7</v>
      </c>
      <c r="C35" s="2">
        <v>448.11</v>
      </c>
      <c r="D35" s="2">
        <v>444.38</v>
      </c>
      <c r="E35" s="2">
        <v>448.11</v>
      </c>
      <c r="F35" s="2">
        <f>MAX(INDEX(C:C,ROW()-$M$1):C35)</f>
        <v>459.44</v>
      </c>
      <c r="G35" s="2">
        <f>MIN(INDEX(D:D,ROW()-$M$1):D35)</f>
        <v>443.35</v>
      </c>
      <c r="H35" s="17">
        <f>($M$1+1)-MATCH(F35, INDEX(C:C,ROW()-$M$1):C35, 0)</f>
        <v>12</v>
      </c>
      <c r="I35" s="17">
        <f>($M$1+1)-MATCH(G35, INDEX(D:D,ROW()-$M$1):D35, 0)</f>
        <v>1</v>
      </c>
      <c r="J35" s="18">
        <f t="shared" si="0"/>
        <v>14.285714285714286</v>
      </c>
      <c r="K35" s="18">
        <f t="shared" si="1"/>
        <v>92.857142857142861</v>
      </c>
      <c r="L35" s="10"/>
      <c r="M35" s="10"/>
    </row>
    <row r="36" spans="1:13" ht="12.75" x14ac:dyDescent="0.2">
      <c r="A36" s="8">
        <v>45153</v>
      </c>
      <c r="B36" s="2">
        <v>446.27</v>
      </c>
      <c r="C36" s="2">
        <v>446.64</v>
      </c>
      <c r="D36" s="2">
        <v>442.3</v>
      </c>
      <c r="E36" s="2">
        <v>442.89</v>
      </c>
      <c r="F36" s="2">
        <f>MAX(INDEX(C:C,ROW()-$M$1):C36)</f>
        <v>459.44</v>
      </c>
      <c r="G36" s="2">
        <f>MIN(INDEX(D:D,ROW()-$M$1):D36)</f>
        <v>442.3</v>
      </c>
      <c r="H36" s="17">
        <f>($M$1+1)-MATCH(F36, INDEX(C:C,ROW()-$M$1):C36, 0)</f>
        <v>13</v>
      </c>
      <c r="I36" s="17">
        <f>($M$1+1)-MATCH(G36, INDEX(D:D,ROW()-$M$1):D36, 0)</f>
        <v>0</v>
      </c>
      <c r="J36" s="18">
        <f t="shared" si="0"/>
        <v>7.1428571428571432</v>
      </c>
      <c r="K36" s="18">
        <f t="shared" si="1"/>
        <v>100</v>
      </c>
      <c r="L36" s="10"/>
      <c r="M36" s="10"/>
    </row>
    <row r="37" spans="1:13" ht="12.75" x14ac:dyDescent="0.2">
      <c r="A37" s="8">
        <v>45154</v>
      </c>
      <c r="B37" s="2">
        <v>442.46</v>
      </c>
      <c r="C37" s="2">
        <v>444.18</v>
      </c>
      <c r="D37" s="2">
        <v>439.53</v>
      </c>
      <c r="E37" s="2">
        <v>439.64</v>
      </c>
      <c r="F37" s="2">
        <f>MAX(INDEX(C:C,ROW()-$M$1):C37)</f>
        <v>459.44</v>
      </c>
      <c r="G37" s="2">
        <f>MIN(INDEX(D:D,ROW()-$M$1):D37)</f>
        <v>439.53</v>
      </c>
      <c r="H37" s="17">
        <f>($M$1+1)-MATCH(F37, INDEX(C:C,ROW()-$M$1):C37, 0)</f>
        <v>14</v>
      </c>
      <c r="I37" s="17">
        <f>($M$1+1)-MATCH(G37, INDEX(D:D,ROW()-$M$1):D37, 0)</f>
        <v>0</v>
      </c>
      <c r="J37" s="18">
        <f t="shared" si="0"/>
        <v>0</v>
      </c>
      <c r="K37" s="18">
        <f t="shared" si="1"/>
        <v>100</v>
      </c>
      <c r="L37" s="10"/>
      <c r="M37" s="10"/>
    </row>
    <row r="38" spans="1:13" ht="12.75" x14ac:dyDescent="0.2">
      <c r="A38" s="8">
        <v>45155</v>
      </c>
      <c r="B38" s="2">
        <v>441.16</v>
      </c>
      <c r="C38" s="2">
        <v>441.43</v>
      </c>
      <c r="D38" s="2">
        <v>435.75</v>
      </c>
      <c r="E38" s="2">
        <v>436.29</v>
      </c>
      <c r="F38" s="2">
        <f>MAX(INDEX(C:C,ROW()-$M$1):C38)</f>
        <v>458.16</v>
      </c>
      <c r="G38" s="2">
        <f>MIN(INDEX(D:D,ROW()-$M$1):D38)</f>
        <v>435.75</v>
      </c>
      <c r="H38" s="17">
        <f>($M$1+1)-MATCH(F38, INDEX(C:C,ROW()-$M$1):C38, 0)</f>
        <v>13</v>
      </c>
      <c r="I38" s="17">
        <f>($M$1+1)-MATCH(G38, INDEX(D:D,ROW()-$M$1):D38, 0)</f>
        <v>0</v>
      </c>
      <c r="J38" s="18">
        <f t="shared" si="0"/>
        <v>7.1428571428571432</v>
      </c>
      <c r="K38" s="18">
        <f t="shared" si="1"/>
        <v>100</v>
      </c>
      <c r="L38" s="10"/>
      <c r="M38" s="10"/>
    </row>
    <row r="39" spans="1:13" ht="12.75" x14ac:dyDescent="0.2">
      <c r="A39" s="8">
        <v>45156</v>
      </c>
      <c r="B39" s="2">
        <v>433.37</v>
      </c>
      <c r="C39" s="2">
        <v>437.57</v>
      </c>
      <c r="D39" s="2">
        <v>433.01</v>
      </c>
      <c r="E39" s="2">
        <v>436.5</v>
      </c>
      <c r="F39" s="2">
        <f>MAX(INDEX(C:C,ROW()-$M$1):C39)</f>
        <v>458.16</v>
      </c>
      <c r="G39" s="2">
        <f>MIN(INDEX(D:D,ROW()-$M$1):D39)</f>
        <v>433.01</v>
      </c>
      <c r="H39" s="17">
        <f>($M$1+1)-MATCH(F39, INDEX(C:C,ROW()-$M$1):C39, 0)</f>
        <v>14</v>
      </c>
      <c r="I39" s="17">
        <f>($M$1+1)-MATCH(G39, INDEX(D:D,ROW()-$M$1):D39, 0)</f>
        <v>0</v>
      </c>
      <c r="J39" s="18">
        <f t="shared" si="0"/>
        <v>0</v>
      </c>
      <c r="K39" s="18">
        <f t="shared" si="1"/>
        <v>100</v>
      </c>
      <c r="L39" s="10"/>
      <c r="M39" s="10"/>
    </row>
    <row r="40" spans="1:13" ht="12.75" x14ac:dyDescent="0.2">
      <c r="A40" s="8">
        <v>45159</v>
      </c>
      <c r="B40" s="2">
        <v>437.55</v>
      </c>
      <c r="C40" s="2">
        <v>440.11</v>
      </c>
      <c r="D40" s="2">
        <v>435.32</v>
      </c>
      <c r="E40" s="2">
        <v>439.34</v>
      </c>
      <c r="F40" s="2">
        <f>MAX(INDEX(C:C,ROW()-$M$1):C40)</f>
        <v>457.25</v>
      </c>
      <c r="G40" s="2">
        <f>MIN(INDEX(D:D,ROW()-$M$1):D40)</f>
        <v>433.01</v>
      </c>
      <c r="H40" s="17">
        <f>($M$1+1)-MATCH(F40, INDEX(C:C,ROW()-$M$1):C40, 0)</f>
        <v>14</v>
      </c>
      <c r="I40" s="17">
        <f>($M$1+1)-MATCH(G40, INDEX(D:D,ROW()-$M$1):D40, 0)</f>
        <v>1</v>
      </c>
      <c r="J40" s="18">
        <f t="shared" si="0"/>
        <v>0</v>
      </c>
      <c r="K40" s="18">
        <f t="shared" si="1"/>
        <v>92.857142857142861</v>
      </c>
      <c r="L40" s="10"/>
      <c r="M40" s="10"/>
    </row>
    <row r="41" spans="1:13" ht="12.75" x14ac:dyDescent="0.2">
      <c r="A41" s="8">
        <v>45160</v>
      </c>
      <c r="B41" s="2">
        <v>441.18</v>
      </c>
      <c r="C41" s="2">
        <v>441.18</v>
      </c>
      <c r="D41" s="2">
        <v>437.57</v>
      </c>
      <c r="E41" s="2">
        <v>438.15</v>
      </c>
      <c r="F41" s="2">
        <f>MAX(INDEX(C:C,ROW()-$M$1):C41)</f>
        <v>453.52</v>
      </c>
      <c r="G41" s="2">
        <f>MIN(INDEX(D:D,ROW()-$M$1):D41)</f>
        <v>433.01</v>
      </c>
      <c r="H41" s="17">
        <f>($M$1+1)-MATCH(F41, INDEX(C:C,ROW()-$M$1):C41, 0)</f>
        <v>14</v>
      </c>
      <c r="I41" s="17">
        <f>($M$1+1)-MATCH(G41, INDEX(D:D,ROW()-$M$1):D41, 0)</f>
        <v>2</v>
      </c>
      <c r="J41" s="18">
        <f t="shared" si="0"/>
        <v>0</v>
      </c>
      <c r="K41" s="18">
        <f t="shared" si="1"/>
        <v>85.714285714285708</v>
      </c>
      <c r="L41" s="10"/>
      <c r="M41" s="10"/>
    </row>
    <row r="42" spans="1:13" ht="12.75" x14ac:dyDescent="0.2">
      <c r="A42" s="8">
        <v>45161</v>
      </c>
      <c r="B42" s="2">
        <v>439.25</v>
      </c>
      <c r="C42" s="2">
        <v>443.67</v>
      </c>
      <c r="D42" s="2">
        <v>439.1</v>
      </c>
      <c r="E42" s="2">
        <v>443.03</v>
      </c>
      <c r="F42" s="2">
        <f>MAX(INDEX(C:C,ROW()-$M$1):C42)</f>
        <v>452.89</v>
      </c>
      <c r="G42" s="2">
        <f>MIN(INDEX(D:D,ROW()-$M$1):D42)</f>
        <v>433.01</v>
      </c>
      <c r="H42" s="17">
        <f>($M$1+1)-MATCH(F42, INDEX(C:C,ROW()-$M$1):C42, 0)</f>
        <v>13</v>
      </c>
      <c r="I42" s="17">
        <f>($M$1+1)-MATCH(G42, INDEX(D:D,ROW()-$M$1):D42, 0)</f>
        <v>3</v>
      </c>
      <c r="J42" s="18">
        <f t="shared" si="0"/>
        <v>7.1428571428571432</v>
      </c>
      <c r="K42" s="18">
        <f t="shared" si="1"/>
        <v>78.571428571428569</v>
      </c>
      <c r="L42" s="10"/>
      <c r="M42" s="10"/>
    </row>
    <row r="43" spans="1:13" ht="12.75" x14ac:dyDescent="0.2">
      <c r="A43" s="8">
        <v>45162</v>
      </c>
      <c r="B43" s="2">
        <v>444.69</v>
      </c>
      <c r="C43" s="2">
        <v>445.22</v>
      </c>
      <c r="D43" s="2">
        <v>436.86</v>
      </c>
      <c r="E43" s="2">
        <v>436.89</v>
      </c>
      <c r="F43" s="2">
        <f>MAX(INDEX(C:C,ROW()-$M$1):C43)</f>
        <v>452.89</v>
      </c>
      <c r="G43" s="2">
        <f>MIN(INDEX(D:D,ROW()-$M$1):D43)</f>
        <v>433.01</v>
      </c>
      <c r="H43" s="17">
        <f>($M$1+1)-MATCH(F43, INDEX(C:C,ROW()-$M$1):C43, 0)</f>
        <v>14</v>
      </c>
      <c r="I43" s="17">
        <f>($M$1+1)-MATCH(G43, INDEX(D:D,ROW()-$M$1):D43, 0)</f>
        <v>4</v>
      </c>
      <c r="J43" s="18">
        <f t="shared" si="0"/>
        <v>0</v>
      </c>
      <c r="K43" s="18">
        <f t="shared" si="1"/>
        <v>71.428571428571431</v>
      </c>
      <c r="L43" s="10"/>
      <c r="M43" s="10"/>
    </row>
    <row r="44" spans="1:13" ht="12.75" x14ac:dyDescent="0.2">
      <c r="A44" s="8">
        <v>45163</v>
      </c>
      <c r="B44" s="2">
        <v>438.68</v>
      </c>
      <c r="C44" s="2">
        <v>441.3</v>
      </c>
      <c r="D44" s="2">
        <v>435</v>
      </c>
      <c r="E44" s="2">
        <v>439.97</v>
      </c>
      <c r="F44" s="2">
        <f>MAX(INDEX(C:C,ROW()-$M$1):C44)</f>
        <v>451.7</v>
      </c>
      <c r="G44" s="2">
        <f>MIN(INDEX(D:D,ROW()-$M$1):D44)</f>
        <v>433.01</v>
      </c>
      <c r="H44" s="17">
        <f>($M$1+1)-MATCH(F44, INDEX(C:C,ROW()-$M$1):C44, 0)</f>
        <v>11</v>
      </c>
      <c r="I44" s="17">
        <f>($M$1+1)-MATCH(G44, INDEX(D:D,ROW()-$M$1):D44, 0)</f>
        <v>5</v>
      </c>
      <c r="J44" s="18">
        <f t="shared" si="0"/>
        <v>21.428571428571427</v>
      </c>
      <c r="K44" s="18">
        <f t="shared" si="1"/>
        <v>64.285714285714292</v>
      </c>
      <c r="L44" s="10"/>
      <c r="M44" s="10"/>
    </row>
    <row r="45" spans="1:13" ht="12.75" x14ac:dyDescent="0.2">
      <c r="A45" s="8">
        <v>45166</v>
      </c>
      <c r="B45" s="2">
        <v>442.24</v>
      </c>
      <c r="C45" s="2">
        <v>443.4</v>
      </c>
      <c r="D45" s="2">
        <v>439.97</v>
      </c>
      <c r="E45" s="2">
        <v>442.76</v>
      </c>
      <c r="F45" s="2">
        <f>MAX(INDEX(C:C,ROW()-$M$1):C45)</f>
        <v>451.7</v>
      </c>
      <c r="G45" s="2">
        <f>MIN(INDEX(D:D,ROW()-$M$1):D45)</f>
        <v>433.01</v>
      </c>
      <c r="H45" s="17">
        <f>($M$1+1)-MATCH(F45, INDEX(C:C,ROW()-$M$1):C45, 0)</f>
        <v>12</v>
      </c>
      <c r="I45" s="17">
        <f>($M$1+1)-MATCH(G45, INDEX(D:D,ROW()-$M$1):D45, 0)</f>
        <v>6</v>
      </c>
      <c r="J45" s="18">
        <f t="shared" si="0"/>
        <v>14.285714285714286</v>
      </c>
      <c r="K45" s="18">
        <f t="shared" si="1"/>
        <v>57.142857142857146</v>
      </c>
      <c r="L45" s="10"/>
      <c r="M45" s="10"/>
    </row>
    <row r="46" spans="1:13" ht="12.75" x14ac:dyDescent="0.2">
      <c r="A46" s="8">
        <v>45167</v>
      </c>
      <c r="B46" s="2">
        <v>442.65</v>
      </c>
      <c r="C46" s="2">
        <v>449.45</v>
      </c>
      <c r="D46" s="2">
        <v>442.46</v>
      </c>
      <c r="E46" s="2">
        <v>449.16</v>
      </c>
      <c r="F46" s="2">
        <f>MAX(INDEX(C:C,ROW()-$M$1):C46)</f>
        <v>451.7</v>
      </c>
      <c r="G46" s="2">
        <f>MIN(INDEX(D:D,ROW()-$M$1):D46)</f>
        <v>433.01</v>
      </c>
      <c r="H46" s="17">
        <f>($M$1+1)-MATCH(F46, INDEX(C:C,ROW()-$M$1):C46, 0)</f>
        <v>13</v>
      </c>
      <c r="I46" s="17">
        <f>($M$1+1)-MATCH(G46, INDEX(D:D,ROW()-$M$1):D46, 0)</f>
        <v>7</v>
      </c>
      <c r="J46" s="18">
        <f t="shared" si="0"/>
        <v>7.1428571428571432</v>
      </c>
      <c r="K46" s="18">
        <f t="shared" si="1"/>
        <v>50</v>
      </c>
      <c r="L46" s="10"/>
      <c r="M46" s="10"/>
    </row>
    <row r="47" spans="1:13" ht="12.75" x14ac:dyDescent="0.2">
      <c r="A47" s="8">
        <v>45168</v>
      </c>
      <c r="B47" s="2">
        <v>449.51</v>
      </c>
      <c r="C47" s="2">
        <v>451.67</v>
      </c>
      <c r="D47" s="2">
        <v>448.78</v>
      </c>
      <c r="E47" s="2">
        <v>451.01</v>
      </c>
      <c r="F47" s="2">
        <f>MAX(INDEX(C:C,ROW()-$M$1):C47)</f>
        <v>451.7</v>
      </c>
      <c r="G47" s="2">
        <f>MIN(INDEX(D:D,ROW()-$M$1):D47)</f>
        <v>433.01</v>
      </c>
      <c r="H47" s="17">
        <f>($M$1+1)-MATCH(F47, INDEX(C:C,ROW()-$M$1):C47, 0)</f>
        <v>14</v>
      </c>
      <c r="I47" s="17">
        <f>($M$1+1)-MATCH(G47, INDEX(D:D,ROW()-$M$1):D47, 0)</f>
        <v>8</v>
      </c>
      <c r="J47" s="18">
        <f t="shared" si="0"/>
        <v>0</v>
      </c>
      <c r="K47" s="18">
        <f t="shared" si="1"/>
        <v>42.857142857142854</v>
      </c>
      <c r="L47" s="10"/>
      <c r="M47" s="10"/>
    </row>
    <row r="48" spans="1:13" ht="12.75" x14ac:dyDescent="0.2">
      <c r="A48" s="8">
        <v>45169</v>
      </c>
      <c r="B48" s="2">
        <v>451.65</v>
      </c>
      <c r="C48" s="2">
        <v>452.83</v>
      </c>
      <c r="D48" s="2">
        <v>450.16</v>
      </c>
      <c r="E48" s="2">
        <v>450.35</v>
      </c>
      <c r="F48" s="2">
        <f>MAX(INDEX(C:C,ROW()-$M$1):C48)</f>
        <v>452.83</v>
      </c>
      <c r="G48" s="2">
        <f>MIN(INDEX(D:D,ROW()-$M$1):D48)</f>
        <v>433.01</v>
      </c>
      <c r="H48" s="17">
        <f>($M$1+1)-MATCH(F48, INDEX(C:C,ROW()-$M$1):C48, 0)</f>
        <v>0</v>
      </c>
      <c r="I48" s="17">
        <f>($M$1+1)-MATCH(G48, INDEX(D:D,ROW()-$M$1):D48, 0)</f>
        <v>9</v>
      </c>
      <c r="J48" s="18">
        <f t="shared" si="0"/>
        <v>100</v>
      </c>
      <c r="K48" s="18">
        <f t="shared" si="1"/>
        <v>35.714285714285715</v>
      </c>
      <c r="L48" s="10"/>
      <c r="M48" s="10"/>
    </row>
    <row r="49" spans="1:13" ht="12.75" x14ac:dyDescent="0.2">
      <c r="A49" s="8">
        <v>45170</v>
      </c>
      <c r="B49" s="2">
        <v>453.17</v>
      </c>
      <c r="C49" s="2">
        <v>453.67</v>
      </c>
      <c r="D49" s="2">
        <v>449.68</v>
      </c>
      <c r="E49" s="2">
        <v>451.19</v>
      </c>
      <c r="F49" s="2">
        <f>MAX(INDEX(C:C,ROW()-$M$1):C49)</f>
        <v>453.67</v>
      </c>
      <c r="G49" s="2">
        <f>MIN(INDEX(D:D,ROW()-$M$1):D49)</f>
        <v>433.01</v>
      </c>
      <c r="H49" s="17">
        <f>($M$1+1)-MATCH(F49, INDEX(C:C,ROW()-$M$1):C49, 0)</f>
        <v>0</v>
      </c>
      <c r="I49" s="17">
        <f>($M$1+1)-MATCH(G49, INDEX(D:D,ROW()-$M$1):D49, 0)</f>
        <v>10</v>
      </c>
      <c r="J49" s="18">
        <f t="shared" si="0"/>
        <v>100</v>
      </c>
      <c r="K49" s="18">
        <f t="shared" si="1"/>
        <v>28.571428571428573</v>
      </c>
      <c r="L49" s="10"/>
      <c r="M49" s="10"/>
    </row>
    <row r="50" spans="1:13" ht="12.75" x14ac:dyDescent="0.2">
      <c r="A50" s="8">
        <v>45174</v>
      </c>
      <c r="B50" s="2">
        <v>450.73</v>
      </c>
      <c r="C50" s="2">
        <v>451.06</v>
      </c>
      <c r="D50" s="2">
        <v>449.17</v>
      </c>
      <c r="E50" s="2">
        <v>449.24</v>
      </c>
      <c r="F50" s="2">
        <f>MAX(INDEX(C:C,ROW()-$M$1):C50)</f>
        <v>453.67</v>
      </c>
      <c r="G50" s="2">
        <f>MIN(INDEX(D:D,ROW()-$M$1):D50)</f>
        <v>433.01</v>
      </c>
      <c r="H50" s="17">
        <f>($M$1+1)-MATCH(F50, INDEX(C:C,ROW()-$M$1):C50, 0)</f>
        <v>1</v>
      </c>
      <c r="I50" s="17">
        <f>($M$1+1)-MATCH(G50, INDEX(D:D,ROW()-$M$1):D50, 0)</f>
        <v>11</v>
      </c>
      <c r="J50" s="18">
        <f t="shared" si="0"/>
        <v>92.857142857142861</v>
      </c>
      <c r="K50" s="18">
        <f t="shared" si="1"/>
        <v>21.428571428571427</v>
      </c>
      <c r="L50" s="10"/>
      <c r="M50" s="10"/>
    </row>
    <row r="51" spans="1:13" ht="12.75" x14ac:dyDescent="0.2">
      <c r="A51" s="8">
        <v>45175</v>
      </c>
      <c r="B51" s="2">
        <v>448.4</v>
      </c>
      <c r="C51" s="2">
        <v>448.51</v>
      </c>
      <c r="D51" s="2">
        <v>443.81</v>
      </c>
      <c r="E51" s="2">
        <v>446.22</v>
      </c>
      <c r="F51" s="2">
        <f>MAX(INDEX(C:C,ROW()-$M$1):C51)</f>
        <v>453.67</v>
      </c>
      <c r="G51" s="2">
        <f>MIN(INDEX(D:D,ROW()-$M$1):D51)</f>
        <v>433.01</v>
      </c>
      <c r="H51" s="17">
        <f>($M$1+1)-MATCH(F51, INDEX(C:C,ROW()-$M$1):C51, 0)</f>
        <v>2</v>
      </c>
      <c r="I51" s="17">
        <f>($M$1+1)-MATCH(G51, INDEX(D:D,ROW()-$M$1):D51, 0)</f>
        <v>12</v>
      </c>
      <c r="J51" s="18">
        <f t="shared" si="0"/>
        <v>85.714285714285708</v>
      </c>
      <c r="K51" s="18">
        <f t="shared" si="1"/>
        <v>14.285714285714286</v>
      </c>
      <c r="L51" s="10"/>
      <c r="M51" s="10"/>
    </row>
    <row r="52" spans="1:13" ht="12.75" x14ac:dyDescent="0.2">
      <c r="A52" s="8">
        <v>45176</v>
      </c>
      <c r="B52" s="2">
        <v>443.11</v>
      </c>
      <c r="C52" s="2">
        <v>445.55</v>
      </c>
      <c r="D52" s="2">
        <v>442.75</v>
      </c>
      <c r="E52" s="2">
        <v>444.85</v>
      </c>
      <c r="F52" s="2">
        <f>MAX(INDEX(C:C,ROW()-$M$1):C52)</f>
        <v>453.67</v>
      </c>
      <c r="G52" s="2">
        <f>MIN(INDEX(D:D,ROW()-$M$1):D52)</f>
        <v>433.01</v>
      </c>
      <c r="H52" s="17">
        <f>($M$1+1)-MATCH(F52, INDEX(C:C,ROW()-$M$1):C52, 0)</f>
        <v>3</v>
      </c>
      <c r="I52" s="17">
        <f>($M$1+1)-MATCH(G52, INDEX(D:D,ROW()-$M$1):D52, 0)</f>
        <v>13</v>
      </c>
      <c r="J52" s="18">
        <f t="shared" si="0"/>
        <v>78.571428571428569</v>
      </c>
      <c r="K52" s="18">
        <f t="shared" si="1"/>
        <v>7.1428571428571432</v>
      </c>
      <c r="L52" s="10"/>
      <c r="M52" s="10"/>
    </row>
    <row r="53" spans="1:13" ht="12.75" x14ac:dyDescent="0.2">
      <c r="A53" s="8">
        <v>45177</v>
      </c>
      <c r="B53" s="2">
        <v>444.9</v>
      </c>
      <c r="C53" s="2">
        <v>447.11</v>
      </c>
      <c r="D53" s="2">
        <v>444.53</v>
      </c>
      <c r="E53" s="2">
        <v>445.52</v>
      </c>
      <c r="F53" s="2">
        <f>MAX(INDEX(C:C,ROW()-$M$1):C53)</f>
        <v>453.67</v>
      </c>
      <c r="G53" s="2">
        <f>MIN(INDEX(D:D,ROW()-$M$1):D53)</f>
        <v>433.01</v>
      </c>
      <c r="H53" s="17">
        <f>($M$1+1)-MATCH(F53, INDEX(C:C,ROW()-$M$1):C53, 0)</f>
        <v>4</v>
      </c>
      <c r="I53" s="17">
        <f>($M$1+1)-MATCH(G53, INDEX(D:D,ROW()-$M$1):D53, 0)</f>
        <v>14</v>
      </c>
      <c r="J53" s="18">
        <f t="shared" si="0"/>
        <v>71.428571428571431</v>
      </c>
      <c r="K53" s="18">
        <f t="shared" si="1"/>
        <v>0</v>
      </c>
      <c r="L53" s="10"/>
      <c r="M53" s="10"/>
    </row>
    <row r="54" spans="1:13" ht="12.75" x14ac:dyDescent="0.2">
      <c r="A54" s="8">
        <v>45180</v>
      </c>
      <c r="B54" s="2">
        <v>448.24</v>
      </c>
      <c r="C54" s="2">
        <v>448.77</v>
      </c>
      <c r="D54" s="2">
        <v>446.47</v>
      </c>
      <c r="E54" s="2">
        <v>448.45</v>
      </c>
      <c r="F54" s="2">
        <f>MAX(INDEX(C:C,ROW()-$M$1):C54)</f>
        <v>453.67</v>
      </c>
      <c r="G54" s="2">
        <f>MIN(INDEX(D:D,ROW()-$M$1):D54)</f>
        <v>435</v>
      </c>
      <c r="H54" s="17">
        <f>($M$1+1)-MATCH(F54, INDEX(C:C,ROW()-$M$1):C54, 0)</f>
        <v>5</v>
      </c>
      <c r="I54" s="17">
        <f>($M$1+1)-MATCH(G54, INDEX(D:D,ROW()-$M$1):D54, 0)</f>
        <v>10</v>
      </c>
      <c r="J54" s="18">
        <f t="shared" si="0"/>
        <v>64.285714285714292</v>
      </c>
      <c r="K54" s="18">
        <f t="shared" si="1"/>
        <v>28.571428571428573</v>
      </c>
      <c r="L54" s="10"/>
      <c r="M54" s="10"/>
    </row>
    <row r="55" spans="1:13" ht="12.75" x14ac:dyDescent="0.2">
      <c r="A55" s="8">
        <v>45181</v>
      </c>
      <c r="B55" s="2">
        <v>446.95</v>
      </c>
      <c r="C55" s="2">
        <v>448.53</v>
      </c>
      <c r="D55" s="2">
        <v>445.39</v>
      </c>
      <c r="E55" s="2">
        <v>445.99</v>
      </c>
      <c r="F55" s="2">
        <f>MAX(INDEX(C:C,ROW()-$M$1):C55)</f>
        <v>453.67</v>
      </c>
      <c r="G55" s="2">
        <f>MIN(INDEX(D:D,ROW()-$M$1):D55)</f>
        <v>435</v>
      </c>
      <c r="H55" s="17">
        <f>($M$1+1)-MATCH(F55, INDEX(C:C,ROW()-$M$1):C55, 0)</f>
        <v>6</v>
      </c>
      <c r="I55" s="17">
        <f>($M$1+1)-MATCH(G55, INDEX(D:D,ROW()-$M$1):D55, 0)</f>
        <v>11</v>
      </c>
      <c r="J55" s="18">
        <f t="shared" si="0"/>
        <v>57.142857142857146</v>
      </c>
      <c r="K55" s="18">
        <f t="shared" si="1"/>
        <v>21.428571428571427</v>
      </c>
      <c r="L55" s="10"/>
      <c r="M55" s="10"/>
    </row>
    <row r="56" spans="1:13" ht="12.75" x14ac:dyDescent="0.2">
      <c r="A56" s="8">
        <v>45182</v>
      </c>
      <c r="B56" s="2">
        <v>446.22</v>
      </c>
      <c r="C56" s="2">
        <v>447.71</v>
      </c>
      <c r="D56" s="2">
        <v>445.08</v>
      </c>
      <c r="E56" s="2">
        <v>446.51</v>
      </c>
      <c r="F56" s="2">
        <f>MAX(INDEX(C:C,ROW()-$M$1):C56)</f>
        <v>453.67</v>
      </c>
      <c r="G56" s="2">
        <f>MIN(INDEX(D:D,ROW()-$M$1):D56)</f>
        <v>435</v>
      </c>
      <c r="H56" s="17">
        <f>($M$1+1)-MATCH(F56, INDEX(C:C,ROW()-$M$1):C56, 0)</f>
        <v>7</v>
      </c>
      <c r="I56" s="17">
        <f>($M$1+1)-MATCH(G56, INDEX(D:D,ROW()-$M$1):D56, 0)</f>
        <v>12</v>
      </c>
      <c r="J56" s="18">
        <f t="shared" si="0"/>
        <v>50</v>
      </c>
      <c r="K56" s="18">
        <f t="shared" si="1"/>
        <v>14.285714285714286</v>
      </c>
      <c r="L56" s="10"/>
      <c r="M56" s="10"/>
    </row>
    <row r="57" spans="1:13" ht="12.75" x14ac:dyDescent="0.2">
      <c r="A57" s="8">
        <v>45183</v>
      </c>
      <c r="B57" s="2">
        <v>449.07</v>
      </c>
      <c r="C57" s="2">
        <v>451.08</v>
      </c>
      <c r="D57" s="2">
        <v>447.71</v>
      </c>
      <c r="E57" s="2">
        <v>450.36</v>
      </c>
      <c r="F57" s="2">
        <f>MAX(INDEX(C:C,ROW()-$M$1):C57)</f>
        <v>453.67</v>
      </c>
      <c r="G57" s="2">
        <f>MIN(INDEX(D:D,ROW()-$M$1):D57)</f>
        <v>435</v>
      </c>
      <c r="H57" s="17">
        <f>($M$1+1)-MATCH(F57, INDEX(C:C,ROW()-$M$1):C57, 0)</f>
        <v>8</v>
      </c>
      <c r="I57" s="17">
        <f>($M$1+1)-MATCH(G57, INDEX(D:D,ROW()-$M$1):D57, 0)</f>
        <v>13</v>
      </c>
      <c r="J57" s="18">
        <f t="shared" si="0"/>
        <v>42.857142857142854</v>
      </c>
      <c r="K57" s="18">
        <f t="shared" si="1"/>
        <v>7.1428571428571432</v>
      </c>
      <c r="L57" s="10"/>
      <c r="M57" s="10"/>
    </row>
    <row r="58" spans="1:13" ht="12.75" x14ac:dyDescent="0.2">
      <c r="A58" s="8">
        <v>45184</v>
      </c>
      <c r="B58" s="2">
        <v>447.14</v>
      </c>
      <c r="C58" s="2">
        <v>447.48</v>
      </c>
      <c r="D58" s="2">
        <v>442.92</v>
      </c>
      <c r="E58" s="2">
        <v>443.37</v>
      </c>
      <c r="F58" s="2">
        <f>MAX(INDEX(C:C,ROW()-$M$1):C58)</f>
        <v>453.67</v>
      </c>
      <c r="G58" s="2">
        <f>MIN(INDEX(D:D,ROW()-$M$1):D58)</f>
        <v>435</v>
      </c>
      <c r="H58" s="17">
        <f>($M$1+1)-MATCH(F58, INDEX(C:C,ROW()-$M$1):C58, 0)</f>
        <v>9</v>
      </c>
      <c r="I58" s="17">
        <f>($M$1+1)-MATCH(G58, INDEX(D:D,ROW()-$M$1):D58, 0)</f>
        <v>14</v>
      </c>
      <c r="J58" s="18">
        <f t="shared" si="0"/>
        <v>35.714285714285715</v>
      </c>
      <c r="K58" s="18">
        <f t="shared" si="1"/>
        <v>0</v>
      </c>
      <c r="L58" s="10"/>
      <c r="M58" s="10"/>
    </row>
    <row r="59" spans="1:13" ht="12.75" x14ac:dyDescent="0.2">
      <c r="A59" s="8">
        <v>45187</v>
      </c>
      <c r="B59" s="2">
        <v>443.05</v>
      </c>
      <c r="C59" s="2">
        <v>444.97</v>
      </c>
      <c r="D59" s="2">
        <v>442.56</v>
      </c>
      <c r="E59" s="2">
        <v>443.63</v>
      </c>
      <c r="F59" s="2">
        <f>MAX(INDEX(C:C,ROW()-$M$1):C59)</f>
        <v>453.67</v>
      </c>
      <c r="G59" s="2">
        <f>MIN(INDEX(D:D,ROW()-$M$1):D59)</f>
        <v>439.97</v>
      </c>
      <c r="H59" s="17">
        <f>($M$1+1)-MATCH(F59, INDEX(C:C,ROW()-$M$1):C59, 0)</f>
        <v>10</v>
      </c>
      <c r="I59" s="17">
        <f>($M$1+1)-MATCH(G59, INDEX(D:D,ROW()-$M$1):D59, 0)</f>
        <v>14</v>
      </c>
      <c r="J59" s="18">
        <f t="shared" si="0"/>
        <v>28.571428571428573</v>
      </c>
      <c r="K59" s="18">
        <f t="shared" si="1"/>
        <v>0</v>
      </c>
      <c r="L59" s="10"/>
      <c r="M59" s="10"/>
    </row>
    <row r="60" spans="1:13" ht="12.75" x14ac:dyDescent="0.2">
      <c r="A60" s="8">
        <v>45188</v>
      </c>
      <c r="B60" s="2">
        <v>442.68</v>
      </c>
      <c r="C60" s="2">
        <v>443.29</v>
      </c>
      <c r="D60" s="2">
        <v>439.94</v>
      </c>
      <c r="E60" s="2">
        <v>442.71</v>
      </c>
      <c r="F60" s="2">
        <f>MAX(INDEX(C:C,ROW()-$M$1):C60)</f>
        <v>453.67</v>
      </c>
      <c r="G60" s="2">
        <f>MIN(INDEX(D:D,ROW()-$M$1):D60)</f>
        <v>439.94</v>
      </c>
      <c r="H60" s="17">
        <f>($M$1+1)-MATCH(F60, INDEX(C:C,ROW()-$M$1):C60, 0)</f>
        <v>11</v>
      </c>
      <c r="I60" s="17">
        <f>($M$1+1)-MATCH(G60, INDEX(D:D,ROW()-$M$1):D60, 0)</f>
        <v>0</v>
      </c>
      <c r="J60" s="18">
        <f t="shared" si="0"/>
        <v>21.428571428571427</v>
      </c>
      <c r="K60" s="18">
        <f t="shared" si="1"/>
        <v>100</v>
      </c>
      <c r="L60" s="10"/>
      <c r="M60" s="10"/>
    </row>
    <row r="61" spans="1:13" ht="12.75" x14ac:dyDescent="0.2">
      <c r="A61" s="8">
        <v>45189</v>
      </c>
      <c r="B61" s="2">
        <v>444.01</v>
      </c>
      <c r="C61" s="2">
        <v>444.43</v>
      </c>
      <c r="D61" s="2">
        <v>438.43</v>
      </c>
      <c r="E61" s="2">
        <v>438.64</v>
      </c>
      <c r="F61" s="2">
        <f>MAX(INDEX(C:C,ROW()-$M$1):C61)</f>
        <v>453.67</v>
      </c>
      <c r="G61" s="2">
        <f>MIN(INDEX(D:D,ROW()-$M$1):D61)</f>
        <v>438.43</v>
      </c>
      <c r="H61" s="17">
        <f>($M$1+1)-MATCH(F61, INDEX(C:C,ROW()-$M$1):C61, 0)</f>
        <v>12</v>
      </c>
      <c r="I61" s="17">
        <f>($M$1+1)-MATCH(G61, INDEX(D:D,ROW()-$M$1):D61, 0)</f>
        <v>0</v>
      </c>
      <c r="J61" s="18">
        <f t="shared" si="0"/>
        <v>14.285714285714286</v>
      </c>
      <c r="K61" s="18">
        <f t="shared" si="1"/>
        <v>100</v>
      </c>
      <c r="L61" s="10"/>
      <c r="M61" s="10"/>
    </row>
    <row r="62" spans="1:13" ht="12.75" x14ac:dyDescent="0.2">
      <c r="A62" s="8">
        <v>45190</v>
      </c>
      <c r="B62" s="2">
        <v>435.7</v>
      </c>
      <c r="C62" s="2">
        <v>435.97</v>
      </c>
      <c r="D62" s="2">
        <v>431.23</v>
      </c>
      <c r="E62" s="2">
        <v>431.39</v>
      </c>
      <c r="F62" s="2">
        <f>MAX(INDEX(C:C,ROW()-$M$1):C62)</f>
        <v>453.67</v>
      </c>
      <c r="G62" s="2">
        <f>MIN(INDEX(D:D,ROW()-$M$1):D62)</f>
        <v>431.23</v>
      </c>
      <c r="H62" s="17">
        <f>($M$1+1)-MATCH(F62, INDEX(C:C,ROW()-$M$1):C62, 0)</f>
        <v>13</v>
      </c>
      <c r="I62" s="17">
        <f>($M$1+1)-MATCH(G62, INDEX(D:D,ROW()-$M$1):D62, 0)</f>
        <v>0</v>
      </c>
      <c r="J62" s="18">
        <f t="shared" si="0"/>
        <v>7.1428571428571432</v>
      </c>
      <c r="K62" s="18">
        <f t="shared" si="1"/>
        <v>100</v>
      </c>
      <c r="L62" s="10"/>
      <c r="M62" s="10"/>
    </row>
    <row r="63" spans="1:13" ht="12.75" x14ac:dyDescent="0.2">
      <c r="A63" s="8">
        <v>45191</v>
      </c>
      <c r="B63" s="2">
        <v>432.45</v>
      </c>
      <c r="C63" s="2">
        <v>434.1</v>
      </c>
      <c r="D63" s="2">
        <v>429.99</v>
      </c>
      <c r="E63" s="2">
        <v>430.42</v>
      </c>
      <c r="F63" s="2">
        <f>MAX(INDEX(C:C,ROW()-$M$1):C63)</f>
        <v>453.67</v>
      </c>
      <c r="G63" s="2">
        <f>MIN(INDEX(D:D,ROW()-$M$1):D63)</f>
        <v>429.99</v>
      </c>
      <c r="H63" s="17">
        <f>($M$1+1)-MATCH(F63, INDEX(C:C,ROW()-$M$1):C63, 0)</f>
        <v>14</v>
      </c>
      <c r="I63" s="17">
        <f>($M$1+1)-MATCH(G63, INDEX(D:D,ROW()-$M$1):D63, 0)</f>
        <v>0</v>
      </c>
      <c r="J63" s="18">
        <f t="shared" si="0"/>
        <v>0</v>
      </c>
      <c r="K63" s="18">
        <f t="shared" si="1"/>
        <v>100</v>
      </c>
      <c r="L63" s="10"/>
      <c r="M63" s="10"/>
    </row>
    <row r="64" spans="1:13" ht="12.75" x14ac:dyDescent="0.2">
      <c r="A64" s="8">
        <v>45194</v>
      </c>
      <c r="B64" s="2">
        <v>429.17</v>
      </c>
      <c r="C64" s="2">
        <v>432.27</v>
      </c>
      <c r="D64" s="2">
        <v>428.72</v>
      </c>
      <c r="E64" s="2">
        <v>432.23</v>
      </c>
      <c r="F64" s="2">
        <f>MAX(INDEX(C:C,ROW()-$M$1):C64)</f>
        <v>451.08</v>
      </c>
      <c r="G64" s="2">
        <f>MIN(INDEX(D:D,ROW()-$M$1):D64)</f>
        <v>428.72</v>
      </c>
      <c r="H64" s="17">
        <f>($M$1+1)-MATCH(F64, INDEX(C:C,ROW()-$M$1):C64, 0)</f>
        <v>7</v>
      </c>
      <c r="I64" s="17">
        <f>($M$1+1)-MATCH(G64, INDEX(D:D,ROW()-$M$1):D64, 0)</f>
        <v>0</v>
      </c>
      <c r="J64" s="18">
        <f t="shared" si="0"/>
        <v>50</v>
      </c>
      <c r="K64" s="18">
        <f t="shared" si="1"/>
        <v>100</v>
      </c>
      <c r="L64" s="10"/>
      <c r="M64" s="10"/>
    </row>
    <row r="65" spans="1:13" ht="12.75" x14ac:dyDescent="0.2">
      <c r="A65" s="8">
        <v>45195</v>
      </c>
      <c r="B65" s="2">
        <v>429.09</v>
      </c>
      <c r="C65" s="2">
        <v>429.82</v>
      </c>
      <c r="D65" s="2">
        <v>425.02</v>
      </c>
      <c r="E65" s="2">
        <v>425.88</v>
      </c>
      <c r="F65" s="2">
        <f>MAX(INDEX(C:C,ROW()-$M$1):C65)</f>
        <v>451.08</v>
      </c>
      <c r="G65" s="2">
        <f>MIN(INDEX(D:D,ROW()-$M$1):D65)</f>
        <v>425.02</v>
      </c>
      <c r="H65" s="17">
        <f>($M$1+1)-MATCH(F65, INDEX(C:C,ROW()-$M$1):C65, 0)</f>
        <v>8</v>
      </c>
      <c r="I65" s="17">
        <f>($M$1+1)-MATCH(G65, INDEX(D:D,ROW()-$M$1):D65, 0)</f>
        <v>0</v>
      </c>
      <c r="J65" s="18">
        <f t="shared" si="0"/>
        <v>42.857142857142854</v>
      </c>
      <c r="K65" s="18">
        <f t="shared" si="1"/>
        <v>100</v>
      </c>
      <c r="L65" s="10"/>
      <c r="M65" s="10"/>
    </row>
    <row r="66" spans="1:13" ht="12.75" x14ac:dyDescent="0.2">
      <c r="A66" s="8">
        <v>45196</v>
      </c>
      <c r="B66" s="2">
        <v>427.09</v>
      </c>
      <c r="C66" s="2">
        <v>427.67</v>
      </c>
      <c r="D66" s="2">
        <v>422.29</v>
      </c>
      <c r="E66" s="2">
        <v>426.05</v>
      </c>
      <c r="F66" s="2">
        <f>MAX(INDEX(C:C,ROW()-$M$1):C66)</f>
        <v>451.08</v>
      </c>
      <c r="G66" s="2">
        <f>MIN(INDEX(D:D,ROW()-$M$1):D66)</f>
        <v>422.29</v>
      </c>
      <c r="H66" s="17">
        <f>($M$1+1)-MATCH(F66, INDEX(C:C,ROW()-$M$1):C66, 0)</f>
        <v>9</v>
      </c>
      <c r="I66" s="17">
        <f>($M$1+1)-MATCH(G66, INDEX(D:D,ROW()-$M$1):D66, 0)</f>
        <v>0</v>
      </c>
      <c r="J66" s="18">
        <f t="shared" si="0"/>
        <v>35.714285714285715</v>
      </c>
      <c r="K66" s="18">
        <f t="shared" si="1"/>
        <v>100</v>
      </c>
      <c r="L66" s="10"/>
      <c r="M66" s="10"/>
    </row>
    <row r="67" spans="1:13" ht="12.75" x14ac:dyDescent="0.2">
      <c r="A67" s="8">
        <v>45197</v>
      </c>
      <c r="B67" s="2">
        <v>425.48</v>
      </c>
      <c r="C67" s="2">
        <v>430.25</v>
      </c>
      <c r="D67" s="2">
        <v>424.87</v>
      </c>
      <c r="E67" s="2">
        <v>428.52</v>
      </c>
      <c r="F67" s="2">
        <f>MAX(INDEX(C:C,ROW()-$M$1):C67)</f>
        <v>451.08</v>
      </c>
      <c r="G67" s="2">
        <f>MIN(INDEX(D:D,ROW()-$M$1):D67)</f>
        <v>422.29</v>
      </c>
      <c r="H67" s="17">
        <f>($M$1+1)-MATCH(F67, INDEX(C:C,ROW()-$M$1):C67, 0)</f>
        <v>10</v>
      </c>
      <c r="I67" s="17">
        <f>($M$1+1)-MATCH(G67, INDEX(D:D,ROW()-$M$1):D67, 0)</f>
        <v>1</v>
      </c>
      <c r="J67" s="18">
        <f t="shared" si="0"/>
        <v>28.571428571428573</v>
      </c>
      <c r="K67" s="18">
        <f t="shared" si="1"/>
        <v>92.857142857142861</v>
      </c>
      <c r="L67" s="10"/>
      <c r="M67" s="10"/>
    </row>
    <row r="68" spans="1:13" ht="12.75" x14ac:dyDescent="0.2">
      <c r="A68" s="8">
        <v>45198</v>
      </c>
      <c r="B68" s="2">
        <v>431.67</v>
      </c>
      <c r="C68" s="2">
        <v>431.85</v>
      </c>
      <c r="D68" s="2">
        <v>425.91</v>
      </c>
      <c r="E68" s="2">
        <v>427.48</v>
      </c>
      <c r="F68" s="2">
        <f>MAX(INDEX(C:C,ROW()-$M$1):C68)</f>
        <v>451.08</v>
      </c>
      <c r="G68" s="2">
        <f>MIN(INDEX(D:D,ROW()-$M$1):D68)</f>
        <v>422.29</v>
      </c>
      <c r="H68" s="17">
        <f>($M$1+1)-MATCH(F68, INDEX(C:C,ROW()-$M$1):C68, 0)</f>
        <v>11</v>
      </c>
      <c r="I68" s="17">
        <f>($M$1+1)-MATCH(G68, INDEX(D:D,ROW()-$M$1):D68, 0)</f>
        <v>2</v>
      </c>
      <c r="J68" s="18">
        <f t="shared" si="0"/>
        <v>21.428571428571427</v>
      </c>
      <c r="K68" s="18">
        <f t="shared" si="1"/>
        <v>85.714285714285708</v>
      </c>
      <c r="L68" s="10"/>
      <c r="M68" s="10"/>
    </row>
    <row r="69" spans="1:13" ht="12.75" x14ac:dyDescent="0.2">
      <c r="A69" s="8">
        <v>45201</v>
      </c>
      <c r="B69" s="2">
        <v>426.62</v>
      </c>
      <c r="C69" s="2">
        <v>428.6</v>
      </c>
      <c r="D69" s="2">
        <v>424.46</v>
      </c>
      <c r="E69" s="2">
        <v>427.31</v>
      </c>
      <c r="F69" s="2">
        <f>MAX(INDEX(C:C,ROW()-$M$1):C69)</f>
        <v>451.08</v>
      </c>
      <c r="G69" s="2">
        <f>MIN(INDEX(D:D,ROW()-$M$1):D69)</f>
        <v>422.29</v>
      </c>
      <c r="H69" s="17">
        <f>($M$1+1)-MATCH(F69, INDEX(C:C,ROW()-$M$1):C69, 0)</f>
        <v>12</v>
      </c>
      <c r="I69" s="17">
        <f>($M$1+1)-MATCH(G69, INDEX(D:D,ROW()-$M$1):D69, 0)</f>
        <v>3</v>
      </c>
      <c r="J69" s="18">
        <f t="shared" si="0"/>
        <v>14.285714285714286</v>
      </c>
      <c r="K69" s="18">
        <f t="shared" si="1"/>
        <v>78.571428571428569</v>
      </c>
      <c r="L69" s="10"/>
      <c r="M69" s="10"/>
    </row>
    <row r="70" spans="1:13" ht="12.75" x14ac:dyDescent="0.2">
      <c r="A70" s="8">
        <v>45202</v>
      </c>
      <c r="B70" s="2">
        <v>425.06</v>
      </c>
      <c r="C70" s="2">
        <v>427.37</v>
      </c>
      <c r="D70" s="2">
        <v>420.18</v>
      </c>
      <c r="E70" s="2">
        <v>421.59</v>
      </c>
      <c r="F70" s="2">
        <f>MAX(INDEX(C:C,ROW()-$M$1):C70)</f>
        <v>451.08</v>
      </c>
      <c r="G70" s="2">
        <f>MIN(INDEX(D:D,ROW()-$M$1):D70)</f>
        <v>420.18</v>
      </c>
      <c r="H70" s="17">
        <f>($M$1+1)-MATCH(F70, INDEX(C:C,ROW()-$M$1):C70, 0)</f>
        <v>13</v>
      </c>
      <c r="I70" s="17">
        <f>($M$1+1)-MATCH(G70, INDEX(D:D,ROW()-$M$1):D70, 0)</f>
        <v>0</v>
      </c>
      <c r="J70" s="18">
        <f t="shared" si="0"/>
        <v>7.1428571428571432</v>
      </c>
      <c r="K70" s="18">
        <f t="shared" si="1"/>
        <v>100</v>
      </c>
      <c r="L70" s="10"/>
      <c r="M70" s="10"/>
    </row>
    <row r="71" spans="1:13" ht="12.75" x14ac:dyDescent="0.2">
      <c r="A71" s="8">
        <v>45203</v>
      </c>
      <c r="B71" s="2">
        <v>422.07</v>
      </c>
      <c r="C71" s="2">
        <v>425.43</v>
      </c>
      <c r="D71" s="2">
        <v>420.56</v>
      </c>
      <c r="E71" s="2">
        <v>424.66</v>
      </c>
      <c r="F71" s="2">
        <f>MAX(INDEX(C:C,ROW()-$M$1):C71)</f>
        <v>451.08</v>
      </c>
      <c r="G71" s="2">
        <f>MIN(INDEX(D:D,ROW()-$M$1):D71)</f>
        <v>420.18</v>
      </c>
      <c r="H71" s="17">
        <f>($M$1+1)-MATCH(F71, INDEX(C:C,ROW()-$M$1):C71, 0)</f>
        <v>14</v>
      </c>
      <c r="I71" s="17">
        <f>($M$1+1)-MATCH(G71, INDEX(D:D,ROW()-$M$1):D71, 0)</f>
        <v>1</v>
      </c>
      <c r="J71" s="18">
        <f t="shared" si="0"/>
        <v>0</v>
      </c>
      <c r="K71" s="18">
        <f t="shared" si="1"/>
        <v>92.857142857142861</v>
      </c>
      <c r="L71" s="10"/>
      <c r="M71" s="10"/>
    </row>
    <row r="72" spans="1:13" ht="12.75" x14ac:dyDescent="0.2">
      <c r="A72" s="8">
        <v>45204</v>
      </c>
      <c r="B72" s="2">
        <v>424.36</v>
      </c>
      <c r="C72" s="2">
        <v>425.37</v>
      </c>
      <c r="D72" s="2">
        <v>421.17</v>
      </c>
      <c r="E72" s="2">
        <v>424.5</v>
      </c>
      <c r="F72" s="2">
        <f>MAX(INDEX(C:C,ROW()-$M$1):C72)</f>
        <v>447.48</v>
      </c>
      <c r="G72" s="2">
        <f>MIN(INDEX(D:D,ROW()-$M$1):D72)</f>
        <v>420.18</v>
      </c>
      <c r="H72" s="17">
        <f>($M$1+1)-MATCH(F72, INDEX(C:C,ROW()-$M$1):C72, 0)</f>
        <v>14</v>
      </c>
      <c r="I72" s="17">
        <f>($M$1+1)-MATCH(G72, INDEX(D:D,ROW()-$M$1):D72, 0)</f>
        <v>2</v>
      </c>
      <c r="J72" s="18">
        <f t="shared" si="0"/>
        <v>0</v>
      </c>
      <c r="K72" s="18">
        <f t="shared" si="1"/>
        <v>85.714285714285708</v>
      </c>
      <c r="L72" s="10"/>
      <c r="M72" s="10"/>
    </row>
    <row r="73" spans="1:13" ht="12.75" x14ac:dyDescent="0.2">
      <c r="A73" s="8">
        <v>45205</v>
      </c>
      <c r="B73" s="2">
        <v>421.97</v>
      </c>
      <c r="C73" s="2">
        <v>431.13</v>
      </c>
      <c r="D73" s="2">
        <v>420.6</v>
      </c>
      <c r="E73" s="2">
        <v>429.54</v>
      </c>
      <c r="F73" s="2">
        <f>MAX(INDEX(C:C,ROW()-$M$1):C73)</f>
        <v>444.97</v>
      </c>
      <c r="G73" s="2">
        <f>MIN(INDEX(D:D,ROW()-$M$1):D73)</f>
        <v>420.18</v>
      </c>
      <c r="H73" s="17">
        <f>($M$1+1)-MATCH(F73, INDEX(C:C,ROW()-$M$1):C73, 0)</f>
        <v>14</v>
      </c>
      <c r="I73" s="17">
        <f>($M$1+1)-MATCH(G73, INDEX(D:D,ROW()-$M$1):D73, 0)</f>
        <v>3</v>
      </c>
      <c r="J73" s="18">
        <f t="shared" si="0"/>
        <v>0</v>
      </c>
      <c r="K73" s="18">
        <f t="shared" si="1"/>
        <v>78.571428571428569</v>
      </c>
      <c r="L73" s="10"/>
      <c r="M73" s="10"/>
    </row>
    <row r="74" spans="1:13" ht="12.75" x14ac:dyDescent="0.2">
      <c r="A74" s="8">
        <v>45208</v>
      </c>
      <c r="B74" s="2">
        <v>427.58</v>
      </c>
      <c r="C74" s="2">
        <v>432.88</v>
      </c>
      <c r="D74" s="2">
        <v>427.01</v>
      </c>
      <c r="E74" s="2">
        <v>432.29</v>
      </c>
      <c r="F74" s="2">
        <f>MAX(INDEX(C:C,ROW()-$M$1):C74)</f>
        <v>444.43</v>
      </c>
      <c r="G74" s="2">
        <f>MIN(INDEX(D:D,ROW()-$M$1):D74)</f>
        <v>420.18</v>
      </c>
      <c r="H74" s="17">
        <f>($M$1+1)-MATCH(F74, INDEX(C:C,ROW()-$M$1):C74, 0)</f>
        <v>13</v>
      </c>
      <c r="I74" s="17">
        <f>($M$1+1)-MATCH(G74, INDEX(D:D,ROW()-$M$1):D74, 0)</f>
        <v>4</v>
      </c>
      <c r="J74" s="18">
        <f t="shared" si="0"/>
        <v>7.1428571428571432</v>
      </c>
      <c r="K74" s="18">
        <f t="shared" si="1"/>
        <v>71.428571428571431</v>
      </c>
      <c r="L74" s="10"/>
      <c r="M74" s="10"/>
    </row>
    <row r="75" spans="1:13" ht="12.75" x14ac:dyDescent="0.2">
      <c r="A75" s="8">
        <v>45209</v>
      </c>
      <c r="B75" s="2">
        <v>432.94</v>
      </c>
      <c r="C75" s="2">
        <v>437.22</v>
      </c>
      <c r="D75" s="2">
        <v>432.53</v>
      </c>
      <c r="E75" s="2">
        <v>434.54</v>
      </c>
      <c r="F75" s="2">
        <f>MAX(INDEX(C:C,ROW()-$M$1):C75)</f>
        <v>444.43</v>
      </c>
      <c r="G75" s="2">
        <f>MIN(INDEX(D:D,ROW()-$M$1):D75)</f>
        <v>420.18</v>
      </c>
      <c r="H75" s="17">
        <f>($M$1+1)-MATCH(F75, INDEX(C:C,ROW()-$M$1):C75, 0)</f>
        <v>14</v>
      </c>
      <c r="I75" s="17">
        <f>($M$1+1)-MATCH(G75, INDEX(D:D,ROW()-$M$1):D75, 0)</f>
        <v>5</v>
      </c>
      <c r="J75" s="18">
        <f t="shared" si="0"/>
        <v>0</v>
      </c>
      <c r="K75" s="18">
        <f t="shared" si="1"/>
        <v>64.285714285714292</v>
      </c>
      <c r="L75" s="10"/>
      <c r="M75" s="10"/>
    </row>
    <row r="76" spans="1:13" ht="12.75" x14ac:dyDescent="0.2">
      <c r="A76" s="8">
        <v>45210</v>
      </c>
      <c r="B76" s="2">
        <v>435.64</v>
      </c>
      <c r="C76" s="2">
        <v>436.58</v>
      </c>
      <c r="D76" s="2">
        <v>433.18</v>
      </c>
      <c r="E76" s="2">
        <v>436.32</v>
      </c>
      <c r="F76" s="2">
        <f>MAX(INDEX(C:C,ROW()-$M$1):C76)</f>
        <v>437.22</v>
      </c>
      <c r="G76" s="2">
        <f>MIN(INDEX(D:D,ROW()-$M$1):D76)</f>
        <v>420.18</v>
      </c>
      <c r="H76" s="17">
        <f>($M$1+1)-MATCH(F76, INDEX(C:C,ROW()-$M$1):C76, 0)</f>
        <v>1</v>
      </c>
      <c r="I76" s="17">
        <f>($M$1+1)-MATCH(G76, INDEX(D:D,ROW()-$M$1):D76, 0)</f>
        <v>6</v>
      </c>
      <c r="J76" s="18">
        <f t="shared" si="0"/>
        <v>92.857142857142861</v>
      </c>
      <c r="K76" s="18">
        <f t="shared" si="1"/>
        <v>57.142857142857146</v>
      </c>
      <c r="L76" s="10"/>
      <c r="M76" s="10"/>
    </row>
    <row r="77" spans="1:13" ht="12.75" x14ac:dyDescent="0.2">
      <c r="A77" s="8">
        <v>45211</v>
      </c>
      <c r="B77" s="2">
        <v>436.95</v>
      </c>
      <c r="C77" s="2">
        <v>437.33</v>
      </c>
      <c r="D77" s="2">
        <v>431.23</v>
      </c>
      <c r="E77" s="2">
        <v>433.66</v>
      </c>
      <c r="F77" s="2">
        <f>MAX(INDEX(C:C,ROW()-$M$1):C77)</f>
        <v>437.33</v>
      </c>
      <c r="G77" s="2">
        <f>MIN(INDEX(D:D,ROW()-$M$1):D77)</f>
        <v>420.18</v>
      </c>
      <c r="H77" s="17">
        <f>($M$1+1)-MATCH(F77, INDEX(C:C,ROW()-$M$1):C77, 0)</f>
        <v>0</v>
      </c>
      <c r="I77" s="17">
        <f>($M$1+1)-MATCH(G77, INDEX(D:D,ROW()-$M$1):D77, 0)</f>
        <v>7</v>
      </c>
      <c r="J77" s="18">
        <f t="shared" si="0"/>
        <v>100</v>
      </c>
      <c r="K77" s="18">
        <f t="shared" si="1"/>
        <v>50</v>
      </c>
      <c r="L77" s="10"/>
      <c r="M77" s="10"/>
    </row>
    <row r="78" spans="1:13" ht="12.75" x14ac:dyDescent="0.2">
      <c r="A78" s="8">
        <v>45212</v>
      </c>
      <c r="B78" s="2">
        <v>435.21</v>
      </c>
      <c r="C78" s="2">
        <v>436.45</v>
      </c>
      <c r="D78" s="2">
        <v>429.88</v>
      </c>
      <c r="E78" s="2">
        <v>431.5</v>
      </c>
      <c r="F78" s="2">
        <f>MAX(INDEX(C:C,ROW()-$M$1):C78)</f>
        <v>437.33</v>
      </c>
      <c r="G78" s="2">
        <f>MIN(INDEX(D:D,ROW()-$M$1):D78)</f>
        <v>420.18</v>
      </c>
      <c r="H78" s="17">
        <f>($M$1+1)-MATCH(F78, INDEX(C:C,ROW()-$M$1):C78, 0)</f>
        <v>1</v>
      </c>
      <c r="I78" s="17">
        <f>($M$1+1)-MATCH(G78, INDEX(D:D,ROW()-$M$1):D78, 0)</f>
        <v>8</v>
      </c>
      <c r="J78" s="18">
        <f t="shared" si="0"/>
        <v>92.857142857142861</v>
      </c>
      <c r="K78" s="18">
        <f t="shared" si="1"/>
        <v>42.857142857142854</v>
      </c>
      <c r="L78" s="10"/>
      <c r="M78" s="10"/>
    </row>
    <row r="79" spans="1:13" ht="12.75" x14ac:dyDescent="0.2">
      <c r="A79" s="8">
        <v>45215</v>
      </c>
      <c r="B79" s="2">
        <v>433.82</v>
      </c>
      <c r="C79" s="2">
        <v>437.14</v>
      </c>
      <c r="D79" s="2">
        <v>433.57</v>
      </c>
      <c r="E79" s="2">
        <v>436.04</v>
      </c>
      <c r="F79" s="2">
        <f>MAX(INDEX(C:C,ROW()-$M$1):C79)</f>
        <v>437.33</v>
      </c>
      <c r="G79" s="2">
        <f>MIN(INDEX(D:D,ROW()-$M$1):D79)</f>
        <v>420.18</v>
      </c>
      <c r="H79" s="17">
        <f>($M$1+1)-MATCH(F79, INDEX(C:C,ROW()-$M$1):C79, 0)</f>
        <v>2</v>
      </c>
      <c r="I79" s="17">
        <f>($M$1+1)-MATCH(G79, INDEX(D:D,ROW()-$M$1):D79, 0)</f>
        <v>9</v>
      </c>
      <c r="J79" s="18">
        <f t="shared" si="0"/>
        <v>85.714285714285708</v>
      </c>
      <c r="K79" s="18">
        <f t="shared" si="1"/>
        <v>35.714285714285715</v>
      </c>
      <c r="L79" s="10"/>
      <c r="M79" s="10"/>
    </row>
    <row r="80" spans="1:13" ht="12.75" x14ac:dyDescent="0.2">
      <c r="A80" s="8">
        <v>45216</v>
      </c>
      <c r="B80" s="2">
        <v>432.81</v>
      </c>
      <c r="C80" s="2">
        <v>438.14</v>
      </c>
      <c r="D80" s="2">
        <v>432.45</v>
      </c>
      <c r="E80" s="2">
        <v>436.02</v>
      </c>
      <c r="F80" s="2">
        <f>MAX(INDEX(C:C,ROW()-$M$1):C80)</f>
        <v>438.14</v>
      </c>
      <c r="G80" s="2">
        <f>MIN(INDEX(D:D,ROW()-$M$1):D80)</f>
        <v>420.18</v>
      </c>
      <c r="H80" s="17">
        <f>($M$1+1)-MATCH(F80, INDEX(C:C,ROW()-$M$1):C80, 0)</f>
        <v>0</v>
      </c>
      <c r="I80" s="17">
        <f>($M$1+1)-MATCH(G80, INDEX(D:D,ROW()-$M$1):D80, 0)</f>
        <v>10</v>
      </c>
      <c r="J80" s="18">
        <f t="shared" si="0"/>
        <v>100</v>
      </c>
      <c r="K80" s="18">
        <f t="shared" si="1"/>
        <v>28.571428571428573</v>
      </c>
      <c r="L80" s="10"/>
      <c r="M80" s="10"/>
    </row>
    <row r="81" spans="1:13" ht="12.75" x14ac:dyDescent="0.2">
      <c r="A81" s="8">
        <v>45217</v>
      </c>
      <c r="B81" s="2">
        <v>434.19</v>
      </c>
      <c r="C81" s="2">
        <v>435.18</v>
      </c>
      <c r="D81" s="2">
        <v>429.09</v>
      </c>
      <c r="E81" s="2">
        <v>430.21</v>
      </c>
      <c r="F81" s="2">
        <f>MAX(INDEX(C:C,ROW()-$M$1):C81)</f>
        <v>438.14</v>
      </c>
      <c r="G81" s="2">
        <f>MIN(INDEX(D:D,ROW()-$M$1):D81)</f>
        <v>420.18</v>
      </c>
      <c r="H81" s="17">
        <f>($M$1+1)-MATCH(F81, INDEX(C:C,ROW()-$M$1):C81, 0)</f>
        <v>1</v>
      </c>
      <c r="I81" s="17">
        <f>($M$1+1)-MATCH(G81, INDEX(D:D,ROW()-$M$1):D81, 0)</f>
        <v>11</v>
      </c>
      <c r="J81" s="18">
        <f t="shared" si="0"/>
        <v>92.857142857142861</v>
      </c>
      <c r="K81" s="18">
        <f t="shared" si="1"/>
        <v>21.428571428571427</v>
      </c>
      <c r="L81" s="10"/>
      <c r="M81" s="10"/>
    </row>
    <row r="82" spans="1:13" ht="12.75" x14ac:dyDescent="0.2">
      <c r="A82" s="8">
        <v>45218</v>
      </c>
      <c r="B82" s="2">
        <v>430.95</v>
      </c>
      <c r="C82" s="2">
        <v>432.82</v>
      </c>
      <c r="D82" s="2">
        <v>425.73</v>
      </c>
      <c r="E82" s="2">
        <v>426.43</v>
      </c>
      <c r="F82" s="2">
        <f>MAX(INDEX(C:C,ROW()-$M$1):C82)</f>
        <v>438.14</v>
      </c>
      <c r="G82" s="2">
        <f>MIN(INDEX(D:D,ROW()-$M$1):D82)</f>
        <v>420.18</v>
      </c>
      <c r="H82" s="17">
        <f>($M$1+1)-MATCH(F82, INDEX(C:C,ROW()-$M$1):C82, 0)</f>
        <v>2</v>
      </c>
      <c r="I82" s="17">
        <f>($M$1+1)-MATCH(G82, INDEX(D:D,ROW()-$M$1):D82, 0)</f>
        <v>12</v>
      </c>
      <c r="J82" s="18">
        <f t="shared" si="0"/>
        <v>85.714285714285708</v>
      </c>
      <c r="K82" s="18">
        <f t="shared" si="1"/>
        <v>14.285714285714286</v>
      </c>
      <c r="L82" s="10"/>
      <c r="M82" s="10"/>
    </row>
    <row r="83" spans="1:13" ht="12.75" x14ac:dyDescent="0.2">
      <c r="A83" s="8">
        <v>45219</v>
      </c>
      <c r="B83" s="2">
        <v>425.98</v>
      </c>
      <c r="C83" s="2">
        <v>426.54</v>
      </c>
      <c r="D83" s="2">
        <v>421.08</v>
      </c>
      <c r="E83" s="2">
        <v>421.19</v>
      </c>
      <c r="F83" s="2">
        <f>MAX(INDEX(C:C,ROW()-$M$1):C83)</f>
        <v>438.14</v>
      </c>
      <c r="G83" s="2">
        <f>MIN(INDEX(D:D,ROW()-$M$1):D83)</f>
        <v>420.18</v>
      </c>
      <c r="H83" s="17">
        <f>($M$1+1)-MATCH(F83, INDEX(C:C,ROW()-$M$1):C83, 0)</f>
        <v>3</v>
      </c>
      <c r="I83" s="17">
        <f>($M$1+1)-MATCH(G83, INDEX(D:D,ROW()-$M$1):D83, 0)</f>
        <v>13</v>
      </c>
      <c r="J83" s="18">
        <f t="shared" si="0"/>
        <v>78.571428571428569</v>
      </c>
      <c r="K83" s="18">
        <f t="shared" si="1"/>
        <v>7.1428571428571432</v>
      </c>
      <c r="L83" s="10"/>
      <c r="M83" s="10"/>
    </row>
    <row r="84" spans="1:13" ht="12.75" x14ac:dyDescent="0.2">
      <c r="A84" s="8">
        <v>45222</v>
      </c>
      <c r="B84" s="2">
        <v>419.61</v>
      </c>
      <c r="C84" s="2">
        <v>424.45</v>
      </c>
      <c r="D84" s="2">
        <v>417.8</v>
      </c>
      <c r="E84" s="2">
        <v>420.46</v>
      </c>
      <c r="F84" s="2">
        <f>MAX(INDEX(C:C,ROW()-$M$1):C84)</f>
        <v>438.14</v>
      </c>
      <c r="G84" s="2">
        <f>MIN(INDEX(D:D,ROW()-$M$1):D84)</f>
        <v>417.8</v>
      </c>
      <c r="H84" s="17">
        <f>($M$1+1)-MATCH(F84, INDEX(C:C,ROW()-$M$1):C84, 0)</f>
        <v>4</v>
      </c>
      <c r="I84" s="17">
        <f>($M$1+1)-MATCH(G84, INDEX(D:D,ROW()-$M$1):D84, 0)</f>
        <v>0</v>
      </c>
      <c r="J84" s="18">
        <f t="shared" si="0"/>
        <v>71.428571428571431</v>
      </c>
      <c r="K84" s="18">
        <f t="shared" si="1"/>
        <v>100</v>
      </c>
      <c r="L84" s="10"/>
      <c r="M84" s="10"/>
    </row>
    <row r="85" spans="1:13" ht="12.75" x14ac:dyDescent="0.2">
      <c r="A85" s="8">
        <v>45223</v>
      </c>
      <c r="B85" s="2">
        <v>422.65</v>
      </c>
      <c r="C85" s="2">
        <v>424.82</v>
      </c>
      <c r="D85" s="2">
        <v>420.74</v>
      </c>
      <c r="E85" s="2">
        <v>423.63</v>
      </c>
      <c r="F85" s="2">
        <f>MAX(INDEX(C:C,ROW()-$M$1):C85)</f>
        <v>438.14</v>
      </c>
      <c r="G85" s="2">
        <f>MIN(INDEX(D:D,ROW()-$M$1):D85)</f>
        <v>417.8</v>
      </c>
      <c r="H85" s="17">
        <f>($M$1+1)-MATCH(F85, INDEX(C:C,ROW()-$M$1):C85, 0)</f>
        <v>5</v>
      </c>
      <c r="I85" s="17">
        <f>($M$1+1)-MATCH(G85, INDEX(D:D,ROW()-$M$1):D85, 0)</f>
        <v>1</v>
      </c>
      <c r="J85" s="18">
        <f t="shared" si="0"/>
        <v>64.285714285714292</v>
      </c>
      <c r="K85" s="18">
        <f t="shared" si="1"/>
        <v>92.857142857142861</v>
      </c>
      <c r="L85" s="10"/>
      <c r="M85" s="10"/>
    </row>
    <row r="86" spans="1:13" ht="12.75" x14ac:dyDescent="0.2">
      <c r="A86" s="8">
        <v>45224</v>
      </c>
      <c r="B86" s="2">
        <v>421.89</v>
      </c>
      <c r="C86" s="2">
        <v>421.92</v>
      </c>
      <c r="D86" s="2">
        <v>417.02</v>
      </c>
      <c r="E86" s="2">
        <v>417.55</v>
      </c>
      <c r="F86" s="2">
        <f>MAX(INDEX(C:C,ROW()-$M$1):C86)</f>
        <v>438.14</v>
      </c>
      <c r="G86" s="2">
        <f>MIN(INDEX(D:D,ROW()-$M$1):D86)</f>
        <v>417.02</v>
      </c>
      <c r="H86" s="17">
        <f>($M$1+1)-MATCH(F86, INDEX(C:C,ROW()-$M$1):C86, 0)</f>
        <v>6</v>
      </c>
      <c r="I86" s="17">
        <f>($M$1+1)-MATCH(G86, INDEX(D:D,ROW()-$M$1):D86, 0)</f>
        <v>0</v>
      </c>
      <c r="J86" s="18">
        <f t="shared" si="0"/>
        <v>57.142857142857146</v>
      </c>
      <c r="K86" s="18">
        <f t="shared" si="1"/>
        <v>100</v>
      </c>
      <c r="L86" s="10"/>
      <c r="M86" s="10"/>
    </row>
    <row r="87" spans="1:13" ht="12.75" x14ac:dyDescent="0.2">
      <c r="A87" s="8">
        <v>45225</v>
      </c>
      <c r="B87" s="2">
        <v>416.45</v>
      </c>
      <c r="C87" s="2">
        <v>417.33</v>
      </c>
      <c r="D87" s="2">
        <v>411.6</v>
      </c>
      <c r="E87" s="2">
        <v>412.55</v>
      </c>
      <c r="F87" s="2">
        <f>MAX(INDEX(C:C,ROW()-$M$1):C87)</f>
        <v>438.14</v>
      </c>
      <c r="G87" s="2">
        <f>MIN(INDEX(D:D,ROW()-$M$1):D87)</f>
        <v>411.6</v>
      </c>
      <c r="H87" s="17">
        <f>($M$1+1)-MATCH(F87, INDEX(C:C,ROW()-$M$1):C87, 0)</f>
        <v>7</v>
      </c>
      <c r="I87" s="17">
        <f>($M$1+1)-MATCH(G87, INDEX(D:D,ROW()-$M$1):D87, 0)</f>
        <v>0</v>
      </c>
      <c r="J87" s="18">
        <f t="shared" ref="J87:J150" si="2">100*($M$1-H87)/$M$1</f>
        <v>50</v>
      </c>
      <c r="K87" s="18">
        <f t="shared" ref="K87:K150" si="3">100*($M$1-I87)/$M$1</f>
        <v>100</v>
      </c>
      <c r="L87" s="10"/>
      <c r="M87" s="10"/>
    </row>
    <row r="88" spans="1:13" ht="12.75" x14ac:dyDescent="0.2">
      <c r="A88" s="8">
        <v>45226</v>
      </c>
      <c r="B88" s="2">
        <v>414.19</v>
      </c>
      <c r="C88" s="2">
        <v>414.6</v>
      </c>
      <c r="D88" s="2">
        <v>409.21</v>
      </c>
      <c r="E88" s="2">
        <v>410.68</v>
      </c>
      <c r="F88" s="2">
        <f>MAX(INDEX(C:C,ROW()-$M$1):C88)</f>
        <v>438.14</v>
      </c>
      <c r="G88" s="2">
        <f>MIN(INDEX(D:D,ROW()-$M$1):D88)</f>
        <v>409.21</v>
      </c>
      <c r="H88" s="17">
        <f>($M$1+1)-MATCH(F88, INDEX(C:C,ROW()-$M$1):C88, 0)</f>
        <v>8</v>
      </c>
      <c r="I88" s="17">
        <f>($M$1+1)-MATCH(G88, INDEX(D:D,ROW()-$M$1):D88, 0)</f>
        <v>0</v>
      </c>
      <c r="J88" s="18">
        <f t="shared" si="2"/>
        <v>42.857142857142854</v>
      </c>
      <c r="K88" s="18">
        <f t="shared" si="3"/>
        <v>100</v>
      </c>
      <c r="L88" s="10"/>
      <c r="M88" s="10"/>
    </row>
    <row r="89" spans="1:13" ht="12.75" x14ac:dyDescent="0.2">
      <c r="A89" s="8">
        <v>45229</v>
      </c>
      <c r="B89" s="2">
        <v>413.56</v>
      </c>
      <c r="C89" s="2">
        <v>416.68</v>
      </c>
      <c r="D89" s="2">
        <v>412.22</v>
      </c>
      <c r="E89" s="2">
        <v>415.59</v>
      </c>
      <c r="F89" s="2">
        <f>MAX(INDEX(C:C,ROW()-$M$1):C89)</f>
        <v>438.14</v>
      </c>
      <c r="G89" s="2">
        <f>MIN(INDEX(D:D,ROW()-$M$1):D89)</f>
        <v>409.21</v>
      </c>
      <c r="H89" s="17">
        <f>($M$1+1)-MATCH(F89, INDEX(C:C,ROW()-$M$1):C89, 0)</f>
        <v>9</v>
      </c>
      <c r="I89" s="17">
        <f>($M$1+1)-MATCH(G89, INDEX(D:D,ROW()-$M$1):D89, 0)</f>
        <v>1</v>
      </c>
      <c r="J89" s="18">
        <f t="shared" si="2"/>
        <v>35.714285714285715</v>
      </c>
      <c r="K89" s="18">
        <f t="shared" si="3"/>
        <v>92.857142857142861</v>
      </c>
      <c r="L89" s="10"/>
      <c r="M89" s="10"/>
    </row>
    <row r="90" spans="1:13" ht="12.75" x14ac:dyDescent="0.2">
      <c r="A90" s="8">
        <v>45230</v>
      </c>
      <c r="B90" s="2">
        <v>416.18</v>
      </c>
      <c r="C90" s="2">
        <v>418.53</v>
      </c>
      <c r="D90" s="2">
        <v>414.21</v>
      </c>
      <c r="E90" s="2">
        <v>418.2</v>
      </c>
      <c r="F90" s="2">
        <f>MAX(INDEX(C:C,ROW()-$M$1):C90)</f>
        <v>438.14</v>
      </c>
      <c r="G90" s="2">
        <f>MIN(INDEX(D:D,ROW()-$M$1):D90)</f>
        <v>409.21</v>
      </c>
      <c r="H90" s="17">
        <f>($M$1+1)-MATCH(F90, INDEX(C:C,ROW()-$M$1):C90, 0)</f>
        <v>10</v>
      </c>
      <c r="I90" s="17">
        <f>($M$1+1)-MATCH(G90, INDEX(D:D,ROW()-$M$1):D90, 0)</f>
        <v>2</v>
      </c>
      <c r="J90" s="18">
        <f t="shared" si="2"/>
        <v>28.571428571428573</v>
      </c>
      <c r="K90" s="18">
        <f t="shared" si="3"/>
        <v>85.714285714285708</v>
      </c>
      <c r="L90" s="10"/>
      <c r="M90" s="10"/>
    </row>
    <row r="91" spans="1:13" ht="12.75" x14ac:dyDescent="0.2">
      <c r="A91" s="8">
        <v>45231</v>
      </c>
      <c r="B91" s="2">
        <v>419.2</v>
      </c>
      <c r="C91" s="2">
        <v>423.5</v>
      </c>
      <c r="D91" s="2">
        <v>418.65</v>
      </c>
      <c r="E91" s="2">
        <v>422.66</v>
      </c>
      <c r="F91" s="2">
        <f>MAX(INDEX(C:C,ROW()-$M$1):C91)</f>
        <v>438.14</v>
      </c>
      <c r="G91" s="2">
        <f>MIN(INDEX(D:D,ROW()-$M$1):D91)</f>
        <v>409.21</v>
      </c>
      <c r="H91" s="17">
        <f>($M$1+1)-MATCH(F91, INDEX(C:C,ROW()-$M$1):C91, 0)</f>
        <v>11</v>
      </c>
      <c r="I91" s="17">
        <f>($M$1+1)-MATCH(G91, INDEX(D:D,ROW()-$M$1):D91, 0)</f>
        <v>3</v>
      </c>
      <c r="J91" s="18">
        <f t="shared" si="2"/>
        <v>21.428571428571427</v>
      </c>
      <c r="K91" s="18">
        <f t="shared" si="3"/>
        <v>78.571428571428569</v>
      </c>
      <c r="L91" s="10"/>
      <c r="M91" s="10"/>
    </row>
    <row r="92" spans="1:13" ht="12.75" x14ac:dyDescent="0.2">
      <c r="A92" s="8">
        <v>45232</v>
      </c>
      <c r="B92" s="2">
        <v>426.58</v>
      </c>
      <c r="C92" s="2">
        <v>430.92</v>
      </c>
      <c r="D92" s="2">
        <v>426.56</v>
      </c>
      <c r="E92" s="2">
        <v>430.76</v>
      </c>
      <c r="F92" s="2">
        <f>MAX(INDEX(C:C,ROW()-$M$1):C92)</f>
        <v>438.14</v>
      </c>
      <c r="G92" s="2">
        <f>MIN(INDEX(D:D,ROW()-$M$1):D92)</f>
        <v>409.21</v>
      </c>
      <c r="H92" s="17">
        <f>($M$1+1)-MATCH(F92, INDEX(C:C,ROW()-$M$1):C92, 0)</f>
        <v>12</v>
      </c>
      <c r="I92" s="17">
        <f>($M$1+1)-MATCH(G92, INDEX(D:D,ROW()-$M$1):D92, 0)</f>
        <v>4</v>
      </c>
      <c r="J92" s="18">
        <f t="shared" si="2"/>
        <v>14.285714285714286</v>
      </c>
      <c r="K92" s="18">
        <f t="shared" si="3"/>
        <v>71.428571428571431</v>
      </c>
      <c r="L92" s="10"/>
      <c r="M92" s="10"/>
    </row>
    <row r="93" spans="1:13" ht="12.75" x14ac:dyDescent="0.2">
      <c r="A93" s="8">
        <v>45233</v>
      </c>
      <c r="B93" s="2">
        <v>433.14</v>
      </c>
      <c r="C93" s="2">
        <v>436.29</v>
      </c>
      <c r="D93" s="2">
        <v>433.01</v>
      </c>
      <c r="E93" s="2">
        <v>434.69</v>
      </c>
      <c r="F93" s="2">
        <f>MAX(INDEX(C:C,ROW()-$M$1):C93)</f>
        <v>438.14</v>
      </c>
      <c r="G93" s="2">
        <f>MIN(INDEX(D:D,ROW()-$M$1):D93)</f>
        <v>409.21</v>
      </c>
      <c r="H93" s="17">
        <f>($M$1+1)-MATCH(F93, INDEX(C:C,ROW()-$M$1):C93, 0)</f>
        <v>13</v>
      </c>
      <c r="I93" s="17">
        <f>($M$1+1)-MATCH(G93, INDEX(D:D,ROW()-$M$1):D93, 0)</f>
        <v>5</v>
      </c>
      <c r="J93" s="18">
        <f t="shared" si="2"/>
        <v>7.1428571428571432</v>
      </c>
      <c r="K93" s="18">
        <f t="shared" si="3"/>
        <v>64.285714285714292</v>
      </c>
      <c r="L93" s="10"/>
      <c r="M93" s="10"/>
    </row>
    <row r="94" spans="1:13" ht="12.75" x14ac:dyDescent="0.2">
      <c r="A94" s="8">
        <v>45236</v>
      </c>
      <c r="B94" s="2">
        <v>435.47</v>
      </c>
      <c r="C94" s="2">
        <v>436.15</v>
      </c>
      <c r="D94" s="2">
        <v>433.68</v>
      </c>
      <c r="E94" s="2">
        <v>435.69</v>
      </c>
      <c r="F94" s="2">
        <f>MAX(INDEX(C:C,ROW()-$M$1):C94)</f>
        <v>438.14</v>
      </c>
      <c r="G94" s="2">
        <f>MIN(INDEX(D:D,ROW()-$M$1):D94)</f>
        <v>409.21</v>
      </c>
      <c r="H94" s="17">
        <f>($M$1+1)-MATCH(F94, INDEX(C:C,ROW()-$M$1):C94, 0)</f>
        <v>14</v>
      </c>
      <c r="I94" s="17">
        <f>($M$1+1)-MATCH(G94, INDEX(D:D,ROW()-$M$1):D94, 0)</f>
        <v>6</v>
      </c>
      <c r="J94" s="18">
        <f t="shared" si="2"/>
        <v>0</v>
      </c>
      <c r="K94" s="18">
        <f t="shared" si="3"/>
        <v>57.142857142857146</v>
      </c>
      <c r="L94" s="10"/>
      <c r="M94" s="10"/>
    </row>
    <row r="95" spans="1:13" ht="12.75" x14ac:dyDescent="0.2">
      <c r="A95" s="8">
        <v>45237</v>
      </c>
      <c r="B95" s="2">
        <v>435.69</v>
      </c>
      <c r="C95" s="2">
        <v>437.58</v>
      </c>
      <c r="D95" s="2">
        <v>434.51</v>
      </c>
      <c r="E95" s="2">
        <v>436.93</v>
      </c>
      <c r="F95" s="2">
        <f>MAX(INDEX(C:C,ROW()-$M$1):C95)</f>
        <v>437.58</v>
      </c>
      <c r="G95" s="2">
        <f>MIN(INDEX(D:D,ROW()-$M$1):D95)</f>
        <v>409.21</v>
      </c>
      <c r="H95" s="17">
        <f>($M$1+1)-MATCH(F95, INDEX(C:C,ROW()-$M$1):C95, 0)</f>
        <v>0</v>
      </c>
      <c r="I95" s="17">
        <f>($M$1+1)-MATCH(G95, INDEX(D:D,ROW()-$M$1):D95, 0)</f>
        <v>7</v>
      </c>
      <c r="J95" s="18">
        <f t="shared" si="2"/>
        <v>100</v>
      </c>
      <c r="K95" s="18">
        <f t="shared" si="3"/>
        <v>50</v>
      </c>
      <c r="L95" s="10"/>
      <c r="M95" s="10"/>
    </row>
    <row r="96" spans="1:13" ht="12.75" x14ac:dyDescent="0.2">
      <c r="A96" s="8">
        <v>45238</v>
      </c>
      <c r="B96" s="2">
        <v>437.55</v>
      </c>
      <c r="C96" s="2">
        <v>438.09</v>
      </c>
      <c r="D96" s="2">
        <v>434.87</v>
      </c>
      <c r="E96" s="2">
        <v>437.25</v>
      </c>
      <c r="F96" s="2">
        <f>MAX(INDEX(C:C,ROW()-$M$1):C96)</f>
        <v>438.09</v>
      </c>
      <c r="G96" s="2">
        <f>MIN(INDEX(D:D,ROW()-$M$1):D96)</f>
        <v>409.21</v>
      </c>
      <c r="H96" s="17">
        <f>($M$1+1)-MATCH(F96, INDEX(C:C,ROW()-$M$1):C96, 0)</f>
        <v>0</v>
      </c>
      <c r="I96" s="17">
        <f>($M$1+1)-MATCH(G96, INDEX(D:D,ROW()-$M$1):D96, 0)</f>
        <v>8</v>
      </c>
      <c r="J96" s="18">
        <f t="shared" si="2"/>
        <v>100</v>
      </c>
      <c r="K96" s="18">
        <f t="shared" si="3"/>
        <v>42.857142857142854</v>
      </c>
      <c r="L96" s="10"/>
      <c r="M96" s="10"/>
    </row>
    <row r="97" spans="1:13" ht="12.75" x14ac:dyDescent="0.2">
      <c r="A97" s="8">
        <v>45239</v>
      </c>
      <c r="B97" s="2">
        <v>438.43</v>
      </c>
      <c r="C97" s="2">
        <v>438.47</v>
      </c>
      <c r="D97" s="2">
        <v>433.4</v>
      </c>
      <c r="E97" s="2">
        <v>433.84</v>
      </c>
      <c r="F97" s="2">
        <f>MAX(INDEX(C:C,ROW()-$M$1):C97)</f>
        <v>438.47</v>
      </c>
      <c r="G97" s="2">
        <f>MIN(INDEX(D:D,ROW()-$M$1):D97)</f>
        <v>409.21</v>
      </c>
      <c r="H97" s="17">
        <f>($M$1+1)-MATCH(F97, INDEX(C:C,ROW()-$M$1):C97, 0)</f>
        <v>0</v>
      </c>
      <c r="I97" s="17">
        <f>($M$1+1)-MATCH(G97, INDEX(D:D,ROW()-$M$1):D97, 0)</f>
        <v>9</v>
      </c>
      <c r="J97" s="18">
        <f t="shared" si="2"/>
        <v>100</v>
      </c>
      <c r="K97" s="18">
        <f t="shared" si="3"/>
        <v>35.714285714285715</v>
      </c>
      <c r="L97" s="10"/>
      <c r="M97" s="10"/>
    </row>
    <row r="98" spans="1:13" ht="12.75" x14ac:dyDescent="0.2">
      <c r="A98" s="8">
        <v>45240</v>
      </c>
      <c r="B98" s="2">
        <v>435.98</v>
      </c>
      <c r="C98" s="2">
        <v>440.93</v>
      </c>
      <c r="D98" s="2">
        <v>433.83</v>
      </c>
      <c r="E98" s="2">
        <v>440.61</v>
      </c>
      <c r="F98" s="2">
        <f>MAX(INDEX(C:C,ROW()-$M$1):C98)</f>
        <v>440.93</v>
      </c>
      <c r="G98" s="2">
        <f>MIN(INDEX(D:D,ROW()-$M$1):D98)</f>
        <v>409.21</v>
      </c>
      <c r="H98" s="17">
        <f>($M$1+1)-MATCH(F98, INDEX(C:C,ROW()-$M$1):C98, 0)</f>
        <v>0</v>
      </c>
      <c r="I98" s="17">
        <f>($M$1+1)-MATCH(G98, INDEX(D:D,ROW()-$M$1):D98, 0)</f>
        <v>10</v>
      </c>
      <c r="J98" s="18">
        <f t="shared" si="2"/>
        <v>100</v>
      </c>
      <c r="K98" s="18">
        <f t="shared" si="3"/>
        <v>28.571428571428573</v>
      </c>
      <c r="L98" s="10"/>
      <c r="M98" s="10"/>
    </row>
    <row r="99" spans="1:13" ht="12.75" x14ac:dyDescent="0.2">
      <c r="A99" s="8">
        <v>45243</v>
      </c>
      <c r="B99" s="2">
        <v>439.23</v>
      </c>
      <c r="C99" s="2">
        <v>441.33</v>
      </c>
      <c r="D99" s="2">
        <v>438.42</v>
      </c>
      <c r="E99" s="2">
        <v>440.19</v>
      </c>
      <c r="F99" s="2">
        <f>MAX(INDEX(C:C,ROW()-$M$1):C99)</f>
        <v>441.33</v>
      </c>
      <c r="G99" s="2">
        <f>MIN(INDEX(D:D,ROW()-$M$1):D99)</f>
        <v>409.21</v>
      </c>
      <c r="H99" s="17">
        <f>($M$1+1)-MATCH(F99, INDEX(C:C,ROW()-$M$1):C99, 0)</f>
        <v>0</v>
      </c>
      <c r="I99" s="17">
        <f>($M$1+1)-MATCH(G99, INDEX(D:D,ROW()-$M$1):D99, 0)</f>
        <v>11</v>
      </c>
      <c r="J99" s="18">
        <f t="shared" si="2"/>
        <v>100</v>
      </c>
      <c r="K99" s="18">
        <f t="shared" si="3"/>
        <v>21.428571428571427</v>
      </c>
      <c r="L99" s="10"/>
      <c r="M99" s="10"/>
    </row>
    <row r="100" spans="1:13" ht="12.75" x14ac:dyDescent="0.2">
      <c r="A100" s="8">
        <v>45244</v>
      </c>
      <c r="B100" s="2">
        <v>446.32</v>
      </c>
      <c r="C100" s="2">
        <v>450.06</v>
      </c>
      <c r="D100" s="2">
        <v>446.09</v>
      </c>
      <c r="E100" s="2">
        <v>448.73</v>
      </c>
      <c r="F100" s="2">
        <f>MAX(INDEX(C:C,ROW()-$M$1):C100)</f>
        <v>450.06</v>
      </c>
      <c r="G100" s="2">
        <f>MIN(INDEX(D:D,ROW()-$M$1):D100)</f>
        <v>409.21</v>
      </c>
      <c r="H100" s="17">
        <f>($M$1+1)-MATCH(F100, INDEX(C:C,ROW()-$M$1):C100, 0)</f>
        <v>0</v>
      </c>
      <c r="I100" s="17">
        <f>($M$1+1)-MATCH(G100, INDEX(D:D,ROW()-$M$1):D100, 0)</f>
        <v>12</v>
      </c>
      <c r="J100" s="18">
        <f t="shared" si="2"/>
        <v>100</v>
      </c>
      <c r="K100" s="18">
        <f t="shared" si="3"/>
        <v>14.285714285714286</v>
      </c>
      <c r="L100" s="10"/>
      <c r="M100" s="10"/>
    </row>
    <row r="101" spans="1:13" ht="12.75" x14ac:dyDescent="0.2">
      <c r="A101" s="8">
        <v>45245</v>
      </c>
      <c r="B101" s="2">
        <v>450.11</v>
      </c>
      <c r="C101" s="2">
        <v>451.38</v>
      </c>
      <c r="D101" s="2">
        <v>448.8</v>
      </c>
      <c r="E101" s="2">
        <v>449.68</v>
      </c>
      <c r="F101" s="2">
        <f>MAX(INDEX(C:C,ROW()-$M$1):C101)</f>
        <v>451.38</v>
      </c>
      <c r="G101" s="2">
        <f>MIN(INDEX(D:D,ROW()-$M$1):D101)</f>
        <v>409.21</v>
      </c>
      <c r="H101" s="17">
        <f>($M$1+1)-MATCH(F101, INDEX(C:C,ROW()-$M$1):C101, 0)</f>
        <v>0</v>
      </c>
      <c r="I101" s="17">
        <f>($M$1+1)-MATCH(G101, INDEX(D:D,ROW()-$M$1):D101, 0)</f>
        <v>13</v>
      </c>
      <c r="J101" s="18">
        <f t="shared" si="2"/>
        <v>100</v>
      </c>
      <c r="K101" s="18">
        <f t="shared" si="3"/>
        <v>7.1428571428571432</v>
      </c>
      <c r="L101" s="10"/>
      <c r="M101" s="10"/>
    </row>
    <row r="102" spans="1:13" ht="12.75" x14ac:dyDescent="0.2">
      <c r="A102" s="8">
        <v>45246</v>
      </c>
      <c r="B102" s="2">
        <v>449.22</v>
      </c>
      <c r="C102" s="2">
        <v>450.56</v>
      </c>
      <c r="D102" s="2">
        <v>448.12</v>
      </c>
      <c r="E102" s="2">
        <v>450.23</v>
      </c>
      <c r="F102" s="2">
        <f>MAX(INDEX(C:C,ROW()-$M$1):C102)</f>
        <v>451.38</v>
      </c>
      <c r="G102" s="2">
        <f>MIN(INDEX(D:D,ROW()-$M$1):D102)</f>
        <v>409.21</v>
      </c>
      <c r="H102" s="17">
        <f>($M$1+1)-MATCH(F102, INDEX(C:C,ROW()-$M$1):C102, 0)</f>
        <v>1</v>
      </c>
      <c r="I102" s="17">
        <f>($M$1+1)-MATCH(G102, INDEX(D:D,ROW()-$M$1):D102, 0)</f>
        <v>14</v>
      </c>
      <c r="J102" s="18">
        <f t="shared" si="2"/>
        <v>92.857142857142861</v>
      </c>
      <c r="K102" s="18">
        <f t="shared" si="3"/>
        <v>0</v>
      </c>
      <c r="L102" s="10"/>
      <c r="M102" s="10"/>
    </row>
    <row r="103" spans="1:13" ht="12.75" x14ac:dyDescent="0.2">
      <c r="A103" s="8">
        <v>45247</v>
      </c>
      <c r="B103" s="2">
        <v>450.24</v>
      </c>
      <c r="C103" s="2">
        <v>451.42</v>
      </c>
      <c r="D103" s="2">
        <v>449.29</v>
      </c>
      <c r="E103" s="2">
        <v>450.79</v>
      </c>
      <c r="F103" s="2">
        <f>MAX(INDEX(C:C,ROW()-$M$1):C103)</f>
        <v>451.42</v>
      </c>
      <c r="G103" s="2">
        <f>MIN(INDEX(D:D,ROW()-$M$1):D103)</f>
        <v>412.22</v>
      </c>
      <c r="H103" s="17">
        <f>($M$1+1)-MATCH(F103, INDEX(C:C,ROW()-$M$1):C103, 0)</f>
        <v>0</v>
      </c>
      <c r="I103" s="17">
        <f>($M$1+1)-MATCH(G103, INDEX(D:D,ROW()-$M$1):D103, 0)</f>
        <v>14</v>
      </c>
      <c r="J103" s="18">
        <f t="shared" si="2"/>
        <v>100</v>
      </c>
      <c r="K103" s="18">
        <f t="shared" si="3"/>
        <v>0</v>
      </c>
      <c r="L103" s="10"/>
      <c r="M103" s="10"/>
    </row>
    <row r="104" spans="1:13" ht="12.75" x14ac:dyDescent="0.2">
      <c r="A104" s="8">
        <v>45250</v>
      </c>
      <c r="B104" s="2">
        <v>450.53</v>
      </c>
      <c r="C104" s="2">
        <v>455.13</v>
      </c>
      <c r="D104" s="2">
        <v>450.52</v>
      </c>
      <c r="E104" s="2">
        <v>454.26</v>
      </c>
      <c r="F104" s="2">
        <f>MAX(INDEX(C:C,ROW()-$M$1):C104)</f>
        <v>455.13</v>
      </c>
      <c r="G104" s="2">
        <f>MIN(INDEX(D:D,ROW()-$M$1):D104)</f>
        <v>414.21</v>
      </c>
      <c r="H104" s="17">
        <f>($M$1+1)-MATCH(F104, INDEX(C:C,ROW()-$M$1):C104, 0)</f>
        <v>0</v>
      </c>
      <c r="I104" s="17">
        <f>($M$1+1)-MATCH(G104, INDEX(D:D,ROW()-$M$1):D104, 0)</f>
        <v>14</v>
      </c>
      <c r="J104" s="18">
        <f t="shared" si="2"/>
        <v>100</v>
      </c>
      <c r="K104" s="18">
        <f t="shared" si="3"/>
        <v>0</v>
      </c>
      <c r="L104" s="10"/>
      <c r="M104" s="10"/>
    </row>
    <row r="105" spans="1:13" ht="12.75" x14ac:dyDescent="0.2">
      <c r="A105" s="8">
        <v>45251</v>
      </c>
      <c r="B105" s="2">
        <v>453.18</v>
      </c>
      <c r="C105" s="2">
        <v>454.13</v>
      </c>
      <c r="D105" s="2">
        <v>451.96</v>
      </c>
      <c r="E105" s="2">
        <v>453.27</v>
      </c>
      <c r="F105" s="2">
        <f>MAX(INDEX(C:C,ROW()-$M$1):C105)</f>
        <v>455.13</v>
      </c>
      <c r="G105" s="2">
        <f>MIN(INDEX(D:D,ROW()-$M$1):D105)</f>
        <v>418.65</v>
      </c>
      <c r="H105" s="17">
        <f>($M$1+1)-MATCH(F105, INDEX(C:C,ROW()-$M$1):C105, 0)</f>
        <v>1</v>
      </c>
      <c r="I105" s="17">
        <f>($M$1+1)-MATCH(G105, INDEX(D:D,ROW()-$M$1):D105, 0)</f>
        <v>14</v>
      </c>
      <c r="J105" s="18">
        <f t="shared" si="2"/>
        <v>92.857142857142861</v>
      </c>
      <c r="K105" s="18">
        <f t="shared" si="3"/>
        <v>0</v>
      </c>
      <c r="L105" s="10"/>
      <c r="M105" s="10"/>
    </row>
    <row r="106" spans="1:13" ht="12.75" x14ac:dyDescent="0.2">
      <c r="A106" s="8">
        <v>45252</v>
      </c>
      <c r="B106" s="2">
        <v>454.98</v>
      </c>
      <c r="C106" s="2">
        <v>456.38</v>
      </c>
      <c r="D106" s="2">
        <v>453.89</v>
      </c>
      <c r="E106" s="2">
        <v>455.02</v>
      </c>
      <c r="F106" s="2">
        <f>MAX(INDEX(C:C,ROW()-$M$1):C106)</f>
        <v>456.38</v>
      </c>
      <c r="G106" s="2">
        <f>MIN(INDEX(D:D,ROW()-$M$1):D106)</f>
        <v>426.56</v>
      </c>
      <c r="H106" s="17">
        <f>($M$1+1)-MATCH(F106, INDEX(C:C,ROW()-$M$1):C106, 0)</f>
        <v>0</v>
      </c>
      <c r="I106" s="17">
        <f>($M$1+1)-MATCH(G106, INDEX(D:D,ROW()-$M$1):D106, 0)</f>
        <v>14</v>
      </c>
      <c r="J106" s="18">
        <f t="shared" si="2"/>
        <v>100</v>
      </c>
      <c r="K106" s="18">
        <f t="shared" si="3"/>
        <v>0</v>
      </c>
      <c r="L106" s="10"/>
      <c r="M106" s="10"/>
    </row>
    <row r="107" spans="1:13" ht="12.75" x14ac:dyDescent="0.2">
      <c r="A107" s="8">
        <v>45254</v>
      </c>
      <c r="B107" s="2">
        <v>455.07</v>
      </c>
      <c r="C107" s="2">
        <v>455.5</v>
      </c>
      <c r="D107" s="2">
        <v>454.73</v>
      </c>
      <c r="E107" s="2">
        <v>455.3</v>
      </c>
      <c r="F107" s="2">
        <f>MAX(INDEX(C:C,ROW()-$M$1):C107)</f>
        <v>456.38</v>
      </c>
      <c r="G107" s="2">
        <f>MIN(INDEX(D:D,ROW()-$M$1):D107)</f>
        <v>433.01</v>
      </c>
      <c r="H107" s="17">
        <f>($M$1+1)-MATCH(F107, INDEX(C:C,ROW()-$M$1):C107, 0)</f>
        <v>1</v>
      </c>
      <c r="I107" s="17">
        <f>($M$1+1)-MATCH(G107, INDEX(D:D,ROW()-$M$1):D107, 0)</f>
        <v>14</v>
      </c>
      <c r="J107" s="18">
        <f t="shared" si="2"/>
        <v>92.857142857142861</v>
      </c>
      <c r="K107" s="18">
        <f t="shared" si="3"/>
        <v>0</v>
      </c>
      <c r="L107" s="10"/>
      <c r="M107" s="10"/>
    </row>
    <row r="108" spans="1:13" ht="12.75" x14ac:dyDescent="0.2">
      <c r="A108" s="8">
        <v>45257</v>
      </c>
      <c r="B108" s="2">
        <v>454.65</v>
      </c>
      <c r="C108" s="2">
        <v>455.49</v>
      </c>
      <c r="D108" s="2">
        <v>454.08</v>
      </c>
      <c r="E108" s="2">
        <v>454.48</v>
      </c>
      <c r="F108" s="2">
        <f>MAX(INDEX(C:C,ROW()-$M$1):C108)</f>
        <v>456.38</v>
      </c>
      <c r="G108" s="2">
        <f>MIN(INDEX(D:D,ROW()-$M$1):D108)</f>
        <v>433.4</v>
      </c>
      <c r="H108" s="17">
        <f>($M$1+1)-MATCH(F108, INDEX(C:C,ROW()-$M$1):C108, 0)</f>
        <v>2</v>
      </c>
      <c r="I108" s="17">
        <f>($M$1+1)-MATCH(G108, INDEX(D:D,ROW()-$M$1):D108, 0)</f>
        <v>11</v>
      </c>
      <c r="J108" s="18">
        <f t="shared" si="2"/>
        <v>85.714285714285708</v>
      </c>
      <c r="K108" s="18">
        <f t="shared" si="3"/>
        <v>21.428571428571427</v>
      </c>
      <c r="L108" s="10"/>
      <c r="M108" s="10"/>
    </row>
    <row r="109" spans="1:13" ht="12.75" x14ac:dyDescent="0.2">
      <c r="A109" s="8">
        <v>45258</v>
      </c>
      <c r="B109" s="2">
        <v>454.08</v>
      </c>
      <c r="C109" s="2">
        <v>456.27</v>
      </c>
      <c r="D109" s="2">
        <v>453.5</v>
      </c>
      <c r="E109" s="2">
        <v>454.93</v>
      </c>
      <c r="F109" s="2">
        <f>MAX(INDEX(C:C,ROW()-$M$1):C109)</f>
        <v>456.38</v>
      </c>
      <c r="G109" s="2">
        <f>MIN(INDEX(D:D,ROW()-$M$1):D109)</f>
        <v>433.4</v>
      </c>
      <c r="H109" s="17">
        <f>($M$1+1)-MATCH(F109, INDEX(C:C,ROW()-$M$1):C109, 0)</f>
        <v>3</v>
      </c>
      <c r="I109" s="17">
        <f>($M$1+1)-MATCH(G109, INDEX(D:D,ROW()-$M$1):D109, 0)</f>
        <v>12</v>
      </c>
      <c r="J109" s="18">
        <f t="shared" si="2"/>
        <v>78.571428571428569</v>
      </c>
      <c r="K109" s="18">
        <f t="shared" si="3"/>
        <v>14.285714285714286</v>
      </c>
      <c r="L109" s="10"/>
      <c r="M109" s="10"/>
    </row>
    <row r="110" spans="1:13" ht="12.75" x14ac:dyDescent="0.2">
      <c r="A110" s="8">
        <v>45259</v>
      </c>
      <c r="B110" s="2">
        <v>457.15</v>
      </c>
      <c r="C110" s="2">
        <v>458.32</v>
      </c>
      <c r="D110" s="2">
        <v>454.2</v>
      </c>
      <c r="E110" s="2">
        <v>454.61</v>
      </c>
      <c r="F110" s="2">
        <f>MAX(INDEX(C:C,ROW()-$M$1):C110)</f>
        <v>458.32</v>
      </c>
      <c r="G110" s="2">
        <f>MIN(INDEX(D:D,ROW()-$M$1):D110)</f>
        <v>433.4</v>
      </c>
      <c r="H110" s="17">
        <f>($M$1+1)-MATCH(F110, INDEX(C:C,ROW()-$M$1):C110, 0)</f>
        <v>0</v>
      </c>
      <c r="I110" s="17">
        <f>($M$1+1)-MATCH(G110, INDEX(D:D,ROW()-$M$1):D110, 0)</f>
        <v>13</v>
      </c>
      <c r="J110" s="18">
        <f t="shared" si="2"/>
        <v>100</v>
      </c>
      <c r="K110" s="18">
        <f t="shared" si="3"/>
        <v>7.1428571428571432</v>
      </c>
      <c r="L110" s="10"/>
      <c r="M110" s="10"/>
    </row>
    <row r="111" spans="1:13" ht="12.75" x14ac:dyDescent="0.2">
      <c r="A111" s="8">
        <v>45260</v>
      </c>
      <c r="B111" s="2">
        <v>455.48</v>
      </c>
      <c r="C111" s="2">
        <v>456.76</v>
      </c>
      <c r="D111" s="2">
        <v>453.34</v>
      </c>
      <c r="E111" s="2">
        <v>456.4</v>
      </c>
      <c r="F111" s="2">
        <f>MAX(INDEX(C:C,ROW()-$M$1):C111)</f>
        <v>458.32</v>
      </c>
      <c r="G111" s="2">
        <f>MIN(INDEX(D:D,ROW()-$M$1):D111)</f>
        <v>433.4</v>
      </c>
      <c r="H111" s="17">
        <f>($M$1+1)-MATCH(F111, INDEX(C:C,ROW()-$M$1):C111, 0)</f>
        <v>1</v>
      </c>
      <c r="I111" s="17">
        <f>($M$1+1)-MATCH(G111, INDEX(D:D,ROW()-$M$1):D111, 0)</f>
        <v>14</v>
      </c>
      <c r="J111" s="18">
        <f t="shared" si="2"/>
        <v>92.857142857142861</v>
      </c>
      <c r="K111" s="18">
        <f t="shared" si="3"/>
        <v>0</v>
      </c>
      <c r="L111" s="10"/>
      <c r="M111" s="10"/>
    </row>
    <row r="112" spans="1:13" ht="12.75" x14ac:dyDescent="0.2">
      <c r="A112" s="8">
        <v>45261</v>
      </c>
      <c r="B112" s="2">
        <v>455.77</v>
      </c>
      <c r="C112" s="2">
        <v>459.65</v>
      </c>
      <c r="D112" s="2">
        <v>455.16</v>
      </c>
      <c r="E112" s="2">
        <v>459.1</v>
      </c>
      <c r="F112" s="2">
        <f>MAX(INDEX(C:C,ROW()-$M$1):C112)</f>
        <v>459.65</v>
      </c>
      <c r="G112" s="2">
        <f>MIN(INDEX(D:D,ROW()-$M$1):D112)</f>
        <v>433.83</v>
      </c>
      <c r="H112" s="17">
        <f>($M$1+1)-MATCH(F112, INDEX(C:C,ROW()-$M$1):C112, 0)</f>
        <v>0</v>
      </c>
      <c r="I112" s="17">
        <f>($M$1+1)-MATCH(G112, INDEX(D:D,ROW()-$M$1):D112, 0)</f>
        <v>14</v>
      </c>
      <c r="J112" s="18">
        <f t="shared" si="2"/>
        <v>100</v>
      </c>
      <c r="K112" s="18">
        <f t="shared" si="3"/>
        <v>0</v>
      </c>
      <c r="L112" s="10"/>
      <c r="M112" s="10"/>
    </row>
    <row r="113" spans="1:13" ht="12.75" x14ac:dyDescent="0.2">
      <c r="A113" s="8">
        <v>45264</v>
      </c>
      <c r="B113" s="2">
        <v>455.6</v>
      </c>
      <c r="C113" s="2">
        <v>459.12</v>
      </c>
      <c r="D113" s="2">
        <v>454.34</v>
      </c>
      <c r="E113" s="2">
        <v>456.69</v>
      </c>
      <c r="F113" s="2">
        <f>MAX(INDEX(C:C,ROW()-$M$1):C113)</f>
        <v>459.65</v>
      </c>
      <c r="G113" s="2">
        <f>MIN(INDEX(D:D,ROW()-$M$1):D113)</f>
        <v>438.42</v>
      </c>
      <c r="H113" s="17">
        <f>($M$1+1)-MATCH(F113, INDEX(C:C,ROW()-$M$1):C113, 0)</f>
        <v>1</v>
      </c>
      <c r="I113" s="17">
        <f>($M$1+1)-MATCH(G113, INDEX(D:D,ROW()-$M$1):D113, 0)</f>
        <v>14</v>
      </c>
      <c r="J113" s="18">
        <f t="shared" si="2"/>
        <v>92.857142857142861</v>
      </c>
      <c r="K113" s="18">
        <f t="shared" si="3"/>
        <v>0</v>
      </c>
      <c r="L113" s="10"/>
      <c r="M113" s="10"/>
    </row>
    <row r="114" spans="1:13" ht="12.75" x14ac:dyDescent="0.2">
      <c r="A114" s="8">
        <v>45265</v>
      </c>
      <c r="B114" s="2">
        <v>455.26</v>
      </c>
      <c r="C114" s="2">
        <v>457.59</v>
      </c>
      <c r="D114" s="2">
        <v>454.87</v>
      </c>
      <c r="E114" s="2">
        <v>456.6</v>
      </c>
      <c r="F114" s="2">
        <f>MAX(INDEX(C:C,ROW()-$M$1):C114)</f>
        <v>459.65</v>
      </c>
      <c r="G114" s="2">
        <f>MIN(INDEX(D:D,ROW()-$M$1):D114)</f>
        <v>446.09</v>
      </c>
      <c r="H114" s="17">
        <f>($M$1+1)-MATCH(F114, INDEX(C:C,ROW()-$M$1):C114, 0)</f>
        <v>2</v>
      </c>
      <c r="I114" s="17">
        <f>($M$1+1)-MATCH(G114, INDEX(D:D,ROW()-$M$1):D114, 0)</f>
        <v>14</v>
      </c>
      <c r="J114" s="18">
        <f t="shared" si="2"/>
        <v>85.714285714285708</v>
      </c>
      <c r="K114" s="18">
        <f t="shared" si="3"/>
        <v>0</v>
      </c>
      <c r="L114" s="10"/>
      <c r="M114" s="10"/>
    </row>
    <row r="115" spans="1:13" ht="12.75" x14ac:dyDescent="0.2">
      <c r="A115" s="8">
        <v>45266</v>
      </c>
      <c r="B115" s="2">
        <v>458.81</v>
      </c>
      <c r="C115" s="2">
        <v>458.84</v>
      </c>
      <c r="D115" s="2">
        <v>454.31</v>
      </c>
      <c r="E115" s="2">
        <v>454.76</v>
      </c>
      <c r="F115" s="2">
        <f>MAX(INDEX(C:C,ROW()-$M$1):C115)</f>
        <v>459.65</v>
      </c>
      <c r="G115" s="2">
        <f>MIN(INDEX(D:D,ROW()-$M$1):D115)</f>
        <v>448.12</v>
      </c>
      <c r="H115" s="17">
        <f>($M$1+1)-MATCH(F115, INDEX(C:C,ROW()-$M$1):C115, 0)</f>
        <v>3</v>
      </c>
      <c r="I115" s="17">
        <f>($M$1+1)-MATCH(G115, INDEX(D:D,ROW()-$M$1):D115, 0)</f>
        <v>13</v>
      </c>
      <c r="J115" s="18">
        <f t="shared" si="2"/>
        <v>78.571428571428569</v>
      </c>
      <c r="K115" s="18">
        <f t="shared" si="3"/>
        <v>7.1428571428571432</v>
      </c>
      <c r="L115" s="10"/>
      <c r="M115" s="10"/>
    </row>
    <row r="116" spans="1:13" ht="12.75" x14ac:dyDescent="0.2">
      <c r="A116" s="8">
        <v>45267</v>
      </c>
      <c r="B116" s="2">
        <v>456.91</v>
      </c>
      <c r="C116" s="2">
        <v>458.9</v>
      </c>
      <c r="D116" s="2">
        <v>456.29</v>
      </c>
      <c r="E116" s="2">
        <v>458.23</v>
      </c>
      <c r="F116" s="2">
        <f>MAX(INDEX(C:C,ROW()-$M$1):C116)</f>
        <v>459.65</v>
      </c>
      <c r="G116" s="2">
        <f>MIN(INDEX(D:D,ROW()-$M$1):D116)</f>
        <v>448.12</v>
      </c>
      <c r="H116" s="17">
        <f>($M$1+1)-MATCH(F116, INDEX(C:C,ROW()-$M$1):C116, 0)</f>
        <v>4</v>
      </c>
      <c r="I116" s="17">
        <f>($M$1+1)-MATCH(G116, INDEX(D:D,ROW()-$M$1):D116, 0)</f>
        <v>14</v>
      </c>
      <c r="J116" s="18">
        <f t="shared" si="2"/>
        <v>71.428571428571431</v>
      </c>
      <c r="K116" s="18">
        <f t="shared" si="3"/>
        <v>0</v>
      </c>
      <c r="L116" s="10"/>
      <c r="M116" s="10"/>
    </row>
    <row r="117" spans="1:13" ht="12.75" x14ac:dyDescent="0.2">
      <c r="A117" s="8">
        <v>45268</v>
      </c>
      <c r="B117" s="2">
        <v>457.46</v>
      </c>
      <c r="C117" s="2">
        <v>460.74</v>
      </c>
      <c r="D117" s="2">
        <v>457.21</v>
      </c>
      <c r="E117" s="2">
        <v>460.2</v>
      </c>
      <c r="F117" s="2">
        <f>MAX(INDEX(C:C,ROW()-$M$1):C117)</f>
        <v>460.74</v>
      </c>
      <c r="G117" s="2">
        <f>MIN(INDEX(D:D,ROW()-$M$1):D117)</f>
        <v>449.29</v>
      </c>
      <c r="H117" s="17">
        <f>($M$1+1)-MATCH(F117, INDEX(C:C,ROW()-$M$1):C117, 0)</f>
        <v>0</v>
      </c>
      <c r="I117" s="17">
        <f>($M$1+1)-MATCH(G117, INDEX(D:D,ROW()-$M$1):D117, 0)</f>
        <v>14</v>
      </c>
      <c r="J117" s="18">
        <f t="shared" si="2"/>
        <v>100</v>
      </c>
      <c r="K117" s="18">
        <f t="shared" si="3"/>
        <v>0</v>
      </c>
      <c r="L117" s="10"/>
      <c r="M117" s="10"/>
    </row>
    <row r="118" spans="1:13" ht="12.75" x14ac:dyDescent="0.2">
      <c r="A118" s="8">
        <v>45271</v>
      </c>
      <c r="B118" s="2">
        <v>459.69</v>
      </c>
      <c r="C118" s="2">
        <v>462.17</v>
      </c>
      <c r="D118" s="2">
        <v>459.47</v>
      </c>
      <c r="E118" s="2">
        <v>461.99</v>
      </c>
      <c r="F118" s="2">
        <f>MAX(INDEX(C:C,ROW()-$M$1):C118)</f>
        <v>462.17</v>
      </c>
      <c r="G118" s="2">
        <f>MIN(INDEX(D:D,ROW()-$M$1):D118)</f>
        <v>450.52</v>
      </c>
      <c r="H118" s="17">
        <f>($M$1+1)-MATCH(F118, INDEX(C:C,ROW()-$M$1):C118, 0)</f>
        <v>0</v>
      </c>
      <c r="I118" s="17">
        <f>($M$1+1)-MATCH(G118, INDEX(D:D,ROW()-$M$1):D118, 0)</f>
        <v>14</v>
      </c>
      <c r="J118" s="18">
        <f t="shared" si="2"/>
        <v>100</v>
      </c>
      <c r="K118" s="18">
        <f t="shared" si="3"/>
        <v>0</v>
      </c>
      <c r="L118" s="10"/>
      <c r="M118" s="10"/>
    </row>
    <row r="119" spans="1:13" ht="12.75" x14ac:dyDescent="0.2">
      <c r="A119" s="8">
        <v>45272</v>
      </c>
      <c r="B119" s="2">
        <v>461.63</v>
      </c>
      <c r="C119" s="2">
        <v>464.2</v>
      </c>
      <c r="D119" s="2">
        <v>460.6</v>
      </c>
      <c r="E119" s="2">
        <v>464.1</v>
      </c>
      <c r="F119" s="2">
        <f>MAX(INDEX(C:C,ROW()-$M$1):C119)</f>
        <v>464.2</v>
      </c>
      <c r="G119" s="2">
        <f>MIN(INDEX(D:D,ROW()-$M$1):D119)</f>
        <v>451.96</v>
      </c>
      <c r="H119" s="17">
        <f>($M$1+1)-MATCH(F119, INDEX(C:C,ROW()-$M$1):C119, 0)</f>
        <v>0</v>
      </c>
      <c r="I119" s="17">
        <f>($M$1+1)-MATCH(G119, INDEX(D:D,ROW()-$M$1):D119, 0)</f>
        <v>14</v>
      </c>
      <c r="J119" s="18">
        <f t="shared" si="2"/>
        <v>100</v>
      </c>
      <c r="K119" s="18">
        <f t="shared" si="3"/>
        <v>0</v>
      </c>
      <c r="L119" s="10"/>
      <c r="M119" s="10"/>
    </row>
    <row r="120" spans="1:13" ht="12.75" x14ac:dyDescent="0.2">
      <c r="A120" s="8">
        <v>45273</v>
      </c>
      <c r="B120" s="2">
        <v>464.49</v>
      </c>
      <c r="C120" s="2">
        <v>470.76</v>
      </c>
      <c r="D120" s="2">
        <v>464.12</v>
      </c>
      <c r="E120" s="2">
        <v>470.5</v>
      </c>
      <c r="F120" s="2">
        <f>MAX(INDEX(C:C,ROW()-$M$1):C120)</f>
        <v>470.76</v>
      </c>
      <c r="G120" s="2">
        <f>MIN(INDEX(D:D,ROW()-$M$1):D120)</f>
        <v>453.34</v>
      </c>
      <c r="H120" s="17">
        <f>($M$1+1)-MATCH(F120, INDEX(C:C,ROW()-$M$1):C120, 0)</f>
        <v>0</v>
      </c>
      <c r="I120" s="17">
        <f>($M$1+1)-MATCH(G120, INDEX(D:D,ROW()-$M$1):D120, 0)</f>
        <v>9</v>
      </c>
      <c r="J120" s="18">
        <f t="shared" si="2"/>
        <v>100</v>
      </c>
      <c r="K120" s="18">
        <f t="shared" si="3"/>
        <v>35.714285714285715</v>
      </c>
      <c r="L120" s="10"/>
      <c r="M120" s="10"/>
    </row>
    <row r="121" spans="1:13" ht="12.75" x14ac:dyDescent="0.2">
      <c r="A121" s="8">
        <v>45274</v>
      </c>
      <c r="B121" s="2">
        <v>472.5</v>
      </c>
      <c r="C121" s="2">
        <v>473.73</v>
      </c>
      <c r="D121" s="2">
        <v>469.25</v>
      </c>
      <c r="E121" s="2">
        <v>472.01</v>
      </c>
      <c r="F121" s="2">
        <f>MAX(INDEX(C:C,ROW()-$M$1):C121)</f>
        <v>473.73</v>
      </c>
      <c r="G121" s="2">
        <f>MIN(INDEX(D:D,ROW()-$M$1):D121)</f>
        <v>453.34</v>
      </c>
      <c r="H121" s="17">
        <f>($M$1+1)-MATCH(F121, INDEX(C:C,ROW()-$M$1):C121, 0)</f>
        <v>0</v>
      </c>
      <c r="I121" s="17">
        <f>($M$1+1)-MATCH(G121, INDEX(D:D,ROW()-$M$1):D121, 0)</f>
        <v>10</v>
      </c>
      <c r="J121" s="18">
        <f t="shared" si="2"/>
        <v>100</v>
      </c>
      <c r="K121" s="18">
        <f t="shared" si="3"/>
        <v>28.571428571428573</v>
      </c>
      <c r="L121" s="10"/>
      <c r="M121" s="10"/>
    </row>
    <row r="122" spans="1:13" ht="12.75" x14ac:dyDescent="0.2">
      <c r="A122" s="8">
        <v>45275</v>
      </c>
      <c r="B122" s="2">
        <v>469.49</v>
      </c>
      <c r="C122" s="2">
        <v>470.7</v>
      </c>
      <c r="D122" s="2">
        <v>467.43</v>
      </c>
      <c r="E122" s="2">
        <v>469.33</v>
      </c>
      <c r="F122" s="2">
        <f>MAX(INDEX(C:C,ROW()-$M$1):C122)</f>
        <v>473.73</v>
      </c>
      <c r="G122" s="2">
        <f>MIN(INDEX(D:D,ROW()-$M$1):D122)</f>
        <v>453.34</v>
      </c>
      <c r="H122" s="17">
        <f>($M$1+1)-MATCH(F122, INDEX(C:C,ROW()-$M$1):C122, 0)</f>
        <v>1</v>
      </c>
      <c r="I122" s="17">
        <f>($M$1+1)-MATCH(G122, INDEX(D:D,ROW()-$M$1):D122, 0)</f>
        <v>11</v>
      </c>
      <c r="J122" s="18">
        <f t="shared" si="2"/>
        <v>92.857142857142861</v>
      </c>
      <c r="K122" s="18">
        <f t="shared" si="3"/>
        <v>21.428571428571427</v>
      </c>
      <c r="L122" s="10"/>
      <c r="M122" s="10"/>
    </row>
    <row r="123" spans="1:13" ht="12.75" x14ac:dyDescent="0.2">
      <c r="A123" s="8">
        <v>45278</v>
      </c>
      <c r="B123" s="2">
        <v>470.98</v>
      </c>
      <c r="C123" s="2">
        <v>472.98</v>
      </c>
      <c r="D123" s="2">
        <v>469.89</v>
      </c>
      <c r="E123" s="2">
        <v>471.97</v>
      </c>
      <c r="F123" s="2">
        <f>MAX(INDEX(C:C,ROW()-$M$1):C123)</f>
        <v>473.73</v>
      </c>
      <c r="G123" s="2">
        <f>MIN(INDEX(D:D,ROW()-$M$1):D123)</f>
        <v>453.34</v>
      </c>
      <c r="H123" s="17">
        <f>($M$1+1)-MATCH(F123, INDEX(C:C,ROW()-$M$1):C123, 0)</f>
        <v>2</v>
      </c>
      <c r="I123" s="17">
        <f>($M$1+1)-MATCH(G123, INDEX(D:D,ROW()-$M$1):D123, 0)</f>
        <v>12</v>
      </c>
      <c r="J123" s="18">
        <f t="shared" si="2"/>
        <v>85.714285714285708</v>
      </c>
      <c r="K123" s="18">
        <f t="shared" si="3"/>
        <v>14.285714285714286</v>
      </c>
      <c r="L123" s="10"/>
      <c r="M123" s="10"/>
    </row>
    <row r="124" spans="1:13" ht="12.75" x14ac:dyDescent="0.2">
      <c r="A124" s="8">
        <v>45279</v>
      </c>
      <c r="B124" s="2">
        <v>472.53</v>
      </c>
      <c r="C124" s="2">
        <v>474.92</v>
      </c>
      <c r="D124" s="2">
        <v>472.45</v>
      </c>
      <c r="E124" s="2">
        <v>474.84</v>
      </c>
      <c r="F124" s="2">
        <f>MAX(INDEX(C:C,ROW()-$M$1):C124)</f>
        <v>474.92</v>
      </c>
      <c r="G124" s="2">
        <f>MIN(INDEX(D:D,ROW()-$M$1):D124)</f>
        <v>453.34</v>
      </c>
      <c r="H124" s="17">
        <f>($M$1+1)-MATCH(F124, INDEX(C:C,ROW()-$M$1):C124, 0)</f>
        <v>0</v>
      </c>
      <c r="I124" s="17">
        <f>($M$1+1)-MATCH(G124, INDEX(D:D,ROW()-$M$1):D124, 0)</f>
        <v>13</v>
      </c>
      <c r="J124" s="18">
        <f t="shared" si="2"/>
        <v>100</v>
      </c>
      <c r="K124" s="18">
        <f t="shared" si="3"/>
        <v>7.1428571428571432</v>
      </c>
      <c r="L124" s="10"/>
      <c r="M124" s="10"/>
    </row>
    <row r="125" spans="1:13" ht="12.75" x14ac:dyDescent="0.2">
      <c r="A125" s="8">
        <v>45280</v>
      </c>
      <c r="B125" s="2">
        <v>473.96</v>
      </c>
      <c r="C125" s="2">
        <v>475.89</v>
      </c>
      <c r="D125" s="2">
        <v>467.82</v>
      </c>
      <c r="E125" s="2">
        <v>468.26</v>
      </c>
      <c r="F125" s="2">
        <f>MAX(INDEX(C:C,ROW()-$M$1):C125)</f>
        <v>475.89</v>
      </c>
      <c r="G125" s="2">
        <f>MIN(INDEX(D:D,ROW()-$M$1):D125)</f>
        <v>453.34</v>
      </c>
      <c r="H125" s="17">
        <f>($M$1+1)-MATCH(F125, INDEX(C:C,ROW()-$M$1):C125, 0)</f>
        <v>0</v>
      </c>
      <c r="I125" s="17">
        <f>($M$1+1)-MATCH(G125, INDEX(D:D,ROW()-$M$1):D125, 0)</f>
        <v>14</v>
      </c>
      <c r="J125" s="18">
        <f t="shared" si="2"/>
        <v>100</v>
      </c>
      <c r="K125" s="18">
        <f t="shared" si="3"/>
        <v>0</v>
      </c>
      <c r="L125" s="10"/>
      <c r="M125" s="10"/>
    </row>
    <row r="126" spans="1:13" ht="12.75" x14ac:dyDescent="0.2">
      <c r="A126" s="8">
        <v>45281</v>
      </c>
      <c r="B126" s="2">
        <v>471.33</v>
      </c>
      <c r="C126" s="2">
        <v>472.98</v>
      </c>
      <c r="D126" s="2">
        <v>468.84</v>
      </c>
      <c r="E126" s="2">
        <v>472.7</v>
      </c>
      <c r="F126" s="2">
        <f>MAX(INDEX(C:C,ROW()-$M$1):C126)</f>
        <v>475.89</v>
      </c>
      <c r="G126" s="2">
        <f>MIN(INDEX(D:D,ROW()-$M$1):D126)</f>
        <v>454.31</v>
      </c>
      <c r="H126" s="17">
        <f>($M$1+1)-MATCH(F126, INDEX(C:C,ROW()-$M$1):C126, 0)</f>
        <v>1</v>
      </c>
      <c r="I126" s="17">
        <f>($M$1+1)-MATCH(G126, INDEX(D:D,ROW()-$M$1):D126, 0)</f>
        <v>11</v>
      </c>
      <c r="J126" s="18">
        <f t="shared" si="2"/>
        <v>92.857142857142861</v>
      </c>
      <c r="K126" s="18">
        <f t="shared" si="3"/>
        <v>21.428571428571427</v>
      </c>
      <c r="L126" s="10"/>
      <c r="M126" s="10"/>
    </row>
    <row r="127" spans="1:13" ht="12.75" x14ac:dyDescent="0.2">
      <c r="A127" s="8">
        <v>45282</v>
      </c>
      <c r="B127" s="2">
        <v>473.86</v>
      </c>
      <c r="C127" s="2">
        <v>475.38</v>
      </c>
      <c r="D127" s="2">
        <v>471.7</v>
      </c>
      <c r="E127" s="2">
        <v>473.65</v>
      </c>
      <c r="F127" s="2">
        <f>MAX(INDEX(C:C,ROW()-$M$1):C127)</f>
        <v>475.89</v>
      </c>
      <c r="G127" s="2">
        <f>MIN(INDEX(D:D,ROW()-$M$1):D127)</f>
        <v>454.31</v>
      </c>
      <c r="H127" s="17">
        <f>($M$1+1)-MATCH(F127, INDEX(C:C,ROW()-$M$1):C127, 0)</f>
        <v>2</v>
      </c>
      <c r="I127" s="17">
        <f>($M$1+1)-MATCH(G127, INDEX(D:D,ROW()-$M$1):D127, 0)</f>
        <v>12</v>
      </c>
      <c r="J127" s="18">
        <f t="shared" si="2"/>
        <v>85.714285714285708</v>
      </c>
      <c r="K127" s="18">
        <f t="shared" si="3"/>
        <v>14.285714285714286</v>
      </c>
      <c r="L127" s="10"/>
      <c r="M127" s="10"/>
    </row>
    <row r="128" spans="1:13" ht="12.75" x14ac:dyDescent="0.2">
      <c r="A128" s="8">
        <v>45286</v>
      </c>
      <c r="B128" s="2">
        <v>474.07</v>
      </c>
      <c r="C128" s="2">
        <v>476.58</v>
      </c>
      <c r="D128" s="2">
        <v>473.99</v>
      </c>
      <c r="E128" s="2">
        <v>475.65</v>
      </c>
      <c r="F128" s="2">
        <f>MAX(INDEX(C:C,ROW()-$M$1):C128)</f>
        <v>476.58</v>
      </c>
      <c r="G128" s="2">
        <f>MIN(INDEX(D:D,ROW()-$M$1):D128)</f>
        <v>454.31</v>
      </c>
      <c r="H128" s="17">
        <f>($M$1+1)-MATCH(F128, INDEX(C:C,ROW()-$M$1):C128, 0)</f>
        <v>0</v>
      </c>
      <c r="I128" s="17">
        <f>($M$1+1)-MATCH(G128, INDEX(D:D,ROW()-$M$1):D128, 0)</f>
        <v>13</v>
      </c>
      <c r="J128" s="18">
        <f t="shared" si="2"/>
        <v>100</v>
      </c>
      <c r="K128" s="18">
        <f t="shared" si="3"/>
        <v>7.1428571428571432</v>
      </c>
      <c r="L128" s="10"/>
      <c r="M128" s="10"/>
    </row>
    <row r="129" spans="1:13" ht="12.75" x14ac:dyDescent="0.2">
      <c r="A129" s="8">
        <v>45287</v>
      </c>
      <c r="B129" s="2">
        <v>475.44</v>
      </c>
      <c r="C129" s="2">
        <v>476.66</v>
      </c>
      <c r="D129" s="2">
        <v>474.89</v>
      </c>
      <c r="E129" s="2">
        <v>476.51</v>
      </c>
      <c r="F129" s="2">
        <f>MAX(INDEX(C:C,ROW()-$M$1):C129)</f>
        <v>476.66</v>
      </c>
      <c r="G129" s="2">
        <f>MIN(INDEX(D:D,ROW()-$M$1):D129)</f>
        <v>454.31</v>
      </c>
      <c r="H129" s="17">
        <f>($M$1+1)-MATCH(F129, INDEX(C:C,ROW()-$M$1):C129, 0)</f>
        <v>0</v>
      </c>
      <c r="I129" s="17">
        <f>($M$1+1)-MATCH(G129, INDEX(D:D,ROW()-$M$1):D129, 0)</f>
        <v>14</v>
      </c>
      <c r="J129" s="18">
        <f t="shared" si="2"/>
        <v>100</v>
      </c>
      <c r="K129" s="18">
        <f t="shared" si="3"/>
        <v>0</v>
      </c>
      <c r="L129" s="10"/>
      <c r="M129" s="10"/>
    </row>
    <row r="130" spans="1:13" ht="12.75" x14ac:dyDescent="0.2">
      <c r="A130" s="8">
        <v>45288</v>
      </c>
      <c r="B130" s="2">
        <v>476.88</v>
      </c>
      <c r="C130" s="2">
        <v>477.55</v>
      </c>
      <c r="D130" s="2">
        <v>476.26</v>
      </c>
      <c r="E130" s="2">
        <v>476.69</v>
      </c>
      <c r="F130" s="2">
        <f>MAX(INDEX(C:C,ROW()-$M$1):C130)</f>
        <v>477.55</v>
      </c>
      <c r="G130" s="2">
        <f>MIN(INDEX(D:D,ROW()-$M$1):D130)</f>
        <v>456.29</v>
      </c>
      <c r="H130" s="17">
        <f>($M$1+1)-MATCH(F130, INDEX(C:C,ROW()-$M$1):C130, 0)</f>
        <v>0</v>
      </c>
      <c r="I130" s="17">
        <f>($M$1+1)-MATCH(G130, INDEX(D:D,ROW()-$M$1):D130, 0)</f>
        <v>14</v>
      </c>
      <c r="J130" s="18">
        <f t="shared" si="2"/>
        <v>100</v>
      </c>
      <c r="K130" s="18">
        <f t="shared" si="3"/>
        <v>0</v>
      </c>
      <c r="L130" s="10"/>
      <c r="M130" s="10"/>
    </row>
    <row r="131" spans="1:13" ht="12.75" x14ac:dyDescent="0.2">
      <c r="A131" s="8">
        <v>45289</v>
      </c>
      <c r="B131" s="2">
        <v>476.49</v>
      </c>
      <c r="C131" s="2">
        <v>477.03</v>
      </c>
      <c r="D131" s="2">
        <v>473.3</v>
      </c>
      <c r="E131" s="2">
        <v>475.31</v>
      </c>
      <c r="F131" s="2">
        <f>MAX(INDEX(C:C,ROW()-$M$1):C131)</f>
        <v>477.55</v>
      </c>
      <c r="G131" s="2">
        <f>MIN(INDEX(D:D,ROW()-$M$1):D131)</f>
        <v>457.21</v>
      </c>
      <c r="H131" s="17">
        <f>($M$1+1)-MATCH(F131, INDEX(C:C,ROW()-$M$1):C131, 0)</f>
        <v>1</v>
      </c>
      <c r="I131" s="17">
        <f>($M$1+1)-MATCH(G131, INDEX(D:D,ROW()-$M$1):D131, 0)</f>
        <v>14</v>
      </c>
      <c r="J131" s="18">
        <f t="shared" si="2"/>
        <v>92.857142857142861</v>
      </c>
      <c r="K131" s="18">
        <f t="shared" si="3"/>
        <v>0</v>
      </c>
      <c r="L131" s="10"/>
      <c r="M131" s="10"/>
    </row>
    <row r="132" spans="1:13" ht="12.75" x14ac:dyDescent="0.2">
      <c r="A132" s="8">
        <v>45293</v>
      </c>
      <c r="B132" s="2">
        <v>472.16</v>
      </c>
      <c r="C132" s="2">
        <v>473.67</v>
      </c>
      <c r="D132" s="2">
        <v>470.49</v>
      </c>
      <c r="E132" s="2">
        <v>472.65</v>
      </c>
      <c r="F132" s="2">
        <f>MAX(INDEX(C:C,ROW()-$M$1):C132)</f>
        <v>477.55</v>
      </c>
      <c r="G132" s="2">
        <f>MIN(INDEX(D:D,ROW()-$M$1):D132)</f>
        <v>459.47</v>
      </c>
      <c r="H132" s="17">
        <f>($M$1+1)-MATCH(F132, INDEX(C:C,ROW()-$M$1):C132, 0)</f>
        <v>2</v>
      </c>
      <c r="I132" s="17">
        <f>($M$1+1)-MATCH(G132, INDEX(D:D,ROW()-$M$1):D132, 0)</f>
        <v>14</v>
      </c>
      <c r="J132" s="18">
        <f t="shared" si="2"/>
        <v>85.714285714285708</v>
      </c>
      <c r="K132" s="18">
        <f t="shared" si="3"/>
        <v>0</v>
      </c>
      <c r="L132" s="10"/>
      <c r="M132" s="10"/>
    </row>
    <row r="133" spans="1:13" ht="12.75" x14ac:dyDescent="0.2">
      <c r="A133" s="8">
        <v>45294</v>
      </c>
      <c r="B133" s="2">
        <v>470.43</v>
      </c>
      <c r="C133" s="2">
        <v>471.19</v>
      </c>
      <c r="D133" s="2">
        <v>468.17</v>
      </c>
      <c r="E133" s="2">
        <v>468.79</v>
      </c>
      <c r="F133" s="2">
        <f>MAX(INDEX(C:C,ROW()-$M$1):C133)</f>
        <v>477.55</v>
      </c>
      <c r="G133" s="2">
        <f>MIN(INDEX(D:D,ROW()-$M$1):D133)</f>
        <v>460.6</v>
      </c>
      <c r="H133" s="17">
        <f>($M$1+1)-MATCH(F133, INDEX(C:C,ROW()-$M$1):C133, 0)</f>
        <v>3</v>
      </c>
      <c r="I133" s="17">
        <f>($M$1+1)-MATCH(G133, INDEX(D:D,ROW()-$M$1):D133, 0)</f>
        <v>14</v>
      </c>
      <c r="J133" s="18">
        <f t="shared" si="2"/>
        <v>78.571428571428569</v>
      </c>
      <c r="K133" s="18">
        <f t="shared" si="3"/>
        <v>0</v>
      </c>
      <c r="L133" s="10"/>
      <c r="M133" s="10"/>
    </row>
    <row r="134" spans="1:13" ht="12.75" x14ac:dyDescent="0.2">
      <c r="A134" s="8">
        <v>45295</v>
      </c>
      <c r="B134" s="2">
        <v>468.3</v>
      </c>
      <c r="C134" s="2">
        <v>470.96</v>
      </c>
      <c r="D134" s="2">
        <v>467.05</v>
      </c>
      <c r="E134" s="2">
        <v>467.28</v>
      </c>
      <c r="F134" s="2">
        <f>MAX(INDEX(C:C,ROW()-$M$1):C134)</f>
        <v>477.55</v>
      </c>
      <c r="G134" s="2">
        <f>MIN(INDEX(D:D,ROW()-$M$1):D134)</f>
        <v>464.12</v>
      </c>
      <c r="H134" s="17">
        <f>($M$1+1)-MATCH(F134, INDEX(C:C,ROW()-$M$1):C134, 0)</f>
        <v>4</v>
      </c>
      <c r="I134" s="17">
        <f>($M$1+1)-MATCH(G134, INDEX(D:D,ROW()-$M$1):D134, 0)</f>
        <v>14</v>
      </c>
      <c r="J134" s="18">
        <f t="shared" si="2"/>
        <v>71.428571428571431</v>
      </c>
      <c r="K134" s="18">
        <f t="shared" si="3"/>
        <v>0</v>
      </c>
      <c r="L134" s="10"/>
      <c r="M134" s="10"/>
    </row>
    <row r="135" spans="1:13" ht="12.75" x14ac:dyDescent="0.2">
      <c r="A135" s="8">
        <v>45296</v>
      </c>
      <c r="B135" s="2">
        <v>467.49</v>
      </c>
      <c r="C135" s="2">
        <v>470.44</v>
      </c>
      <c r="D135" s="2">
        <v>466.43</v>
      </c>
      <c r="E135" s="2">
        <v>467.92</v>
      </c>
      <c r="F135" s="2">
        <f>MAX(INDEX(C:C,ROW()-$M$1):C135)</f>
        <v>477.55</v>
      </c>
      <c r="G135" s="2">
        <f>MIN(INDEX(D:D,ROW()-$M$1):D135)</f>
        <v>466.43</v>
      </c>
      <c r="H135" s="17">
        <f>($M$1+1)-MATCH(F135, INDEX(C:C,ROW()-$M$1):C135, 0)</f>
        <v>5</v>
      </c>
      <c r="I135" s="17">
        <f>($M$1+1)-MATCH(G135, INDEX(D:D,ROW()-$M$1):D135, 0)</f>
        <v>0</v>
      </c>
      <c r="J135" s="18">
        <f t="shared" si="2"/>
        <v>64.285714285714292</v>
      </c>
      <c r="K135" s="18">
        <f t="shared" si="3"/>
        <v>100</v>
      </c>
      <c r="L135" s="10"/>
      <c r="M135" s="10"/>
    </row>
    <row r="136" spans="1:13" ht="12.75" x14ac:dyDescent="0.2">
      <c r="A136" s="8">
        <v>45299</v>
      </c>
      <c r="B136" s="2">
        <v>468.43</v>
      </c>
      <c r="C136" s="2">
        <v>474.75</v>
      </c>
      <c r="D136" s="2">
        <v>468.3</v>
      </c>
      <c r="E136" s="2">
        <v>474.6</v>
      </c>
      <c r="F136" s="2">
        <f>MAX(INDEX(C:C,ROW()-$M$1):C136)</f>
        <v>477.55</v>
      </c>
      <c r="G136" s="2">
        <f>MIN(INDEX(D:D,ROW()-$M$1):D136)</f>
        <v>466.43</v>
      </c>
      <c r="H136" s="17">
        <f>($M$1+1)-MATCH(F136, INDEX(C:C,ROW()-$M$1):C136, 0)</f>
        <v>6</v>
      </c>
      <c r="I136" s="17">
        <f>($M$1+1)-MATCH(G136, INDEX(D:D,ROW()-$M$1):D136, 0)</f>
        <v>1</v>
      </c>
      <c r="J136" s="18">
        <f t="shared" si="2"/>
        <v>57.142857142857146</v>
      </c>
      <c r="K136" s="18">
        <f t="shared" si="3"/>
        <v>92.857142857142861</v>
      </c>
      <c r="L136" s="10"/>
      <c r="M136" s="10"/>
    </row>
    <row r="137" spans="1:13" ht="12.75" x14ac:dyDescent="0.2">
      <c r="A137" s="8">
        <v>45300</v>
      </c>
      <c r="B137" s="2">
        <v>471.87</v>
      </c>
      <c r="C137" s="2">
        <v>474.93</v>
      </c>
      <c r="D137" s="2">
        <v>471.35</v>
      </c>
      <c r="E137" s="2">
        <v>473.88</v>
      </c>
      <c r="F137" s="2">
        <f>MAX(INDEX(C:C,ROW()-$M$1):C137)</f>
        <v>477.55</v>
      </c>
      <c r="G137" s="2">
        <f>MIN(INDEX(D:D,ROW()-$M$1):D137)</f>
        <v>466.43</v>
      </c>
      <c r="H137" s="17">
        <f>($M$1+1)-MATCH(F137, INDEX(C:C,ROW()-$M$1):C137, 0)</f>
        <v>7</v>
      </c>
      <c r="I137" s="17">
        <f>($M$1+1)-MATCH(G137, INDEX(D:D,ROW()-$M$1):D137, 0)</f>
        <v>2</v>
      </c>
      <c r="J137" s="18">
        <f t="shared" si="2"/>
        <v>50</v>
      </c>
      <c r="K137" s="18">
        <f t="shared" si="3"/>
        <v>85.714285714285708</v>
      </c>
      <c r="L137" s="10"/>
      <c r="M137" s="10"/>
    </row>
    <row r="138" spans="1:13" ht="12.75" x14ac:dyDescent="0.2">
      <c r="A138" s="8">
        <v>45301</v>
      </c>
      <c r="B138" s="2">
        <v>474.16</v>
      </c>
      <c r="C138" s="2">
        <v>477.45</v>
      </c>
      <c r="D138" s="2">
        <v>473.87</v>
      </c>
      <c r="E138" s="2">
        <v>476.56</v>
      </c>
      <c r="F138" s="2">
        <f>MAX(INDEX(C:C,ROW()-$M$1):C138)</f>
        <v>477.55</v>
      </c>
      <c r="G138" s="2">
        <f>MIN(INDEX(D:D,ROW()-$M$1):D138)</f>
        <v>466.43</v>
      </c>
      <c r="H138" s="17">
        <f>($M$1+1)-MATCH(F138, INDEX(C:C,ROW()-$M$1):C138, 0)</f>
        <v>8</v>
      </c>
      <c r="I138" s="17">
        <f>($M$1+1)-MATCH(G138, INDEX(D:D,ROW()-$M$1):D138, 0)</f>
        <v>3</v>
      </c>
      <c r="J138" s="18">
        <f t="shared" si="2"/>
        <v>42.857142857142854</v>
      </c>
      <c r="K138" s="18">
        <f t="shared" si="3"/>
        <v>78.571428571428569</v>
      </c>
      <c r="L138" s="10"/>
      <c r="M138" s="10"/>
    </row>
    <row r="139" spans="1:13" ht="12.75" x14ac:dyDescent="0.2">
      <c r="A139" s="8">
        <v>45302</v>
      </c>
      <c r="B139" s="2">
        <v>477.59</v>
      </c>
      <c r="C139" s="2">
        <v>478.12</v>
      </c>
      <c r="D139" s="2">
        <v>472.26</v>
      </c>
      <c r="E139" s="2">
        <v>476.35</v>
      </c>
      <c r="F139" s="2">
        <f>MAX(INDEX(C:C,ROW()-$M$1):C139)</f>
        <v>478.12</v>
      </c>
      <c r="G139" s="2">
        <f>MIN(INDEX(D:D,ROW()-$M$1):D139)</f>
        <v>466.43</v>
      </c>
      <c r="H139" s="17">
        <f>($M$1+1)-MATCH(F139, INDEX(C:C,ROW()-$M$1):C139, 0)</f>
        <v>0</v>
      </c>
      <c r="I139" s="17">
        <f>($M$1+1)-MATCH(G139, INDEX(D:D,ROW()-$M$1):D139, 0)</f>
        <v>4</v>
      </c>
      <c r="J139" s="18">
        <f t="shared" si="2"/>
        <v>100</v>
      </c>
      <c r="K139" s="18">
        <f t="shared" si="3"/>
        <v>71.428571428571431</v>
      </c>
      <c r="L139" s="10"/>
      <c r="M139" s="10"/>
    </row>
    <row r="140" spans="1:13" ht="12.75" x14ac:dyDescent="0.2">
      <c r="A140" s="8">
        <v>45303</v>
      </c>
      <c r="B140" s="2">
        <v>477.84</v>
      </c>
      <c r="C140" s="2">
        <v>478.6</v>
      </c>
      <c r="D140" s="2">
        <v>475.23</v>
      </c>
      <c r="E140" s="2">
        <v>476.68</v>
      </c>
      <c r="F140" s="2">
        <f>MAX(INDEX(C:C,ROW()-$M$1):C140)</f>
        <v>478.6</v>
      </c>
      <c r="G140" s="2">
        <f>MIN(INDEX(D:D,ROW()-$M$1):D140)</f>
        <v>466.43</v>
      </c>
      <c r="H140" s="17">
        <f>($M$1+1)-MATCH(F140, INDEX(C:C,ROW()-$M$1):C140, 0)</f>
        <v>0</v>
      </c>
      <c r="I140" s="17">
        <f>($M$1+1)-MATCH(G140, INDEX(D:D,ROW()-$M$1):D140, 0)</f>
        <v>5</v>
      </c>
      <c r="J140" s="18">
        <f t="shared" si="2"/>
        <v>100</v>
      </c>
      <c r="K140" s="18">
        <f t="shared" si="3"/>
        <v>64.285714285714292</v>
      </c>
      <c r="L140" s="10"/>
      <c r="M140" s="10"/>
    </row>
    <row r="141" spans="1:13" ht="12.75" x14ac:dyDescent="0.2">
      <c r="A141" s="8">
        <v>45307</v>
      </c>
      <c r="B141" s="2">
        <v>475.26</v>
      </c>
      <c r="C141" s="2">
        <v>476.61</v>
      </c>
      <c r="D141" s="2">
        <v>473.06</v>
      </c>
      <c r="E141" s="2">
        <v>474.93</v>
      </c>
      <c r="F141" s="2">
        <f>MAX(INDEX(C:C,ROW()-$M$1):C141)</f>
        <v>478.6</v>
      </c>
      <c r="G141" s="2">
        <f>MIN(INDEX(D:D,ROW()-$M$1):D141)</f>
        <v>466.43</v>
      </c>
      <c r="H141" s="17">
        <f>($M$1+1)-MATCH(F141, INDEX(C:C,ROW()-$M$1):C141, 0)</f>
        <v>1</v>
      </c>
      <c r="I141" s="17">
        <f>($M$1+1)-MATCH(G141, INDEX(D:D,ROW()-$M$1):D141, 0)</f>
        <v>6</v>
      </c>
      <c r="J141" s="18">
        <f t="shared" si="2"/>
        <v>92.857142857142861</v>
      </c>
      <c r="K141" s="18">
        <f t="shared" si="3"/>
        <v>57.142857142857146</v>
      </c>
      <c r="L141" s="10"/>
      <c r="M141" s="10"/>
    </row>
    <row r="142" spans="1:13" ht="12.75" x14ac:dyDescent="0.2">
      <c r="A142" s="8">
        <v>45308</v>
      </c>
      <c r="B142" s="2">
        <v>471.82</v>
      </c>
      <c r="C142" s="2">
        <v>472.79</v>
      </c>
      <c r="D142" s="2">
        <v>469.87</v>
      </c>
      <c r="E142" s="2">
        <v>472.29</v>
      </c>
      <c r="F142" s="2">
        <f>MAX(INDEX(C:C,ROW()-$M$1):C142)</f>
        <v>478.6</v>
      </c>
      <c r="G142" s="2">
        <f>MIN(INDEX(D:D,ROW()-$M$1):D142)</f>
        <v>466.43</v>
      </c>
      <c r="H142" s="17">
        <f>($M$1+1)-MATCH(F142, INDEX(C:C,ROW()-$M$1):C142, 0)</f>
        <v>2</v>
      </c>
      <c r="I142" s="17">
        <f>($M$1+1)-MATCH(G142, INDEX(D:D,ROW()-$M$1):D142, 0)</f>
        <v>7</v>
      </c>
      <c r="J142" s="18">
        <f t="shared" si="2"/>
        <v>85.714285714285708</v>
      </c>
      <c r="K142" s="18">
        <f t="shared" si="3"/>
        <v>50</v>
      </c>
      <c r="L142" s="10"/>
      <c r="M142" s="10"/>
    </row>
    <row r="143" spans="1:13" ht="12.75" x14ac:dyDescent="0.2">
      <c r="A143" s="8">
        <v>45309</v>
      </c>
      <c r="B143" s="2">
        <v>474.01</v>
      </c>
      <c r="C143" s="2">
        <v>477.06</v>
      </c>
      <c r="D143" s="2">
        <v>472.42</v>
      </c>
      <c r="E143" s="2">
        <v>476.49</v>
      </c>
      <c r="F143" s="2">
        <f>MAX(INDEX(C:C,ROW()-$M$1):C143)</f>
        <v>478.6</v>
      </c>
      <c r="G143" s="2">
        <f>MIN(INDEX(D:D,ROW()-$M$1):D143)</f>
        <v>466.43</v>
      </c>
      <c r="H143" s="17">
        <f>($M$1+1)-MATCH(F143, INDEX(C:C,ROW()-$M$1):C143, 0)</f>
        <v>3</v>
      </c>
      <c r="I143" s="17">
        <f>($M$1+1)-MATCH(G143, INDEX(D:D,ROW()-$M$1):D143, 0)</f>
        <v>8</v>
      </c>
      <c r="J143" s="18">
        <f t="shared" si="2"/>
        <v>78.571428571428569</v>
      </c>
      <c r="K143" s="18">
        <f t="shared" si="3"/>
        <v>42.857142857142854</v>
      </c>
      <c r="L143" s="10"/>
      <c r="M143" s="10"/>
    </row>
    <row r="144" spans="1:13" ht="12.75" x14ac:dyDescent="0.2">
      <c r="A144" s="8">
        <v>45310</v>
      </c>
      <c r="B144" s="2">
        <v>477.65</v>
      </c>
      <c r="C144" s="2">
        <v>482.72</v>
      </c>
      <c r="D144" s="2">
        <v>476.54</v>
      </c>
      <c r="E144" s="2">
        <v>482.43</v>
      </c>
      <c r="F144" s="2">
        <f>MAX(INDEX(C:C,ROW()-$M$1):C144)</f>
        <v>482.72</v>
      </c>
      <c r="G144" s="2">
        <f>MIN(INDEX(D:D,ROW()-$M$1):D144)</f>
        <v>466.43</v>
      </c>
      <c r="H144" s="17">
        <f>($M$1+1)-MATCH(F144, INDEX(C:C,ROW()-$M$1):C144, 0)</f>
        <v>0</v>
      </c>
      <c r="I144" s="17">
        <f>($M$1+1)-MATCH(G144, INDEX(D:D,ROW()-$M$1):D144, 0)</f>
        <v>9</v>
      </c>
      <c r="J144" s="18">
        <f t="shared" si="2"/>
        <v>100</v>
      </c>
      <c r="K144" s="18">
        <f t="shared" si="3"/>
        <v>35.714285714285715</v>
      </c>
      <c r="L144" s="10"/>
      <c r="M144" s="10"/>
    </row>
    <row r="145" spans="1:13" ht="12.75" x14ac:dyDescent="0.2">
      <c r="A145" s="8">
        <v>45313</v>
      </c>
      <c r="B145" s="2">
        <v>484.01</v>
      </c>
      <c r="C145" s="2">
        <v>485.22</v>
      </c>
      <c r="D145" s="2">
        <v>482.78</v>
      </c>
      <c r="E145" s="2">
        <v>483.45</v>
      </c>
      <c r="F145" s="2">
        <f>MAX(INDEX(C:C,ROW()-$M$1):C145)</f>
        <v>485.22</v>
      </c>
      <c r="G145" s="2">
        <f>MIN(INDEX(D:D,ROW()-$M$1):D145)</f>
        <v>466.43</v>
      </c>
      <c r="H145" s="17">
        <f>($M$1+1)-MATCH(F145, INDEX(C:C,ROW()-$M$1):C145, 0)</f>
        <v>0</v>
      </c>
      <c r="I145" s="17">
        <f>($M$1+1)-MATCH(G145, INDEX(D:D,ROW()-$M$1):D145, 0)</f>
        <v>10</v>
      </c>
      <c r="J145" s="18">
        <f t="shared" si="2"/>
        <v>100</v>
      </c>
      <c r="K145" s="18">
        <f t="shared" si="3"/>
        <v>28.571428571428573</v>
      </c>
      <c r="L145" s="10"/>
      <c r="M145" s="10"/>
    </row>
    <row r="146" spans="1:13" ht="12.75" x14ac:dyDescent="0.2">
      <c r="A146" s="8">
        <v>45314</v>
      </c>
      <c r="B146" s="2">
        <v>484.01</v>
      </c>
      <c r="C146" s="2">
        <v>485.11</v>
      </c>
      <c r="D146" s="2">
        <v>482.89</v>
      </c>
      <c r="E146" s="2">
        <v>484.86</v>
      </c>
      <c r="F146" s="2">
        <f>MAX(INDEX(C:C,ROW()-$M$1):C146)</f>
        <v>485.22</v>
      </c>
      <c r="G146" s="2">
        <f>MIN(INDEX(D:D,ROW()-$M$1):D146)</f>
        <v>466.43</v>
      </c>
      <c r="H146" s="17">
        <f>($M$1+1)-MATCH(F146, INDEX(C:C,ROW()-$M$1):C146, 0)</f>
        <v>1</v>
      </c>
      <c r="I146" s="17">
        <f>($M$1+1)-MATCH(G146, INDEX(D:D,ROW()-$M$1):D146, 0)</f>
        <v>11</v>
      </c>
      <c r="J146" s="18">
        <f t="shared" si="2"/>
        <v>92.857142857142861</v>
      </c>
      <c r="K146" s="18">
        <f t="shared" si="3"/>
        <v>21.428571428571427</v>
      </c>
      <c r="L146" s="10"/>
      <c r="M146" s="10"/>
    </row>
    <row r="147" spans="1:13" ht="12.75" x14ac:dyDescent="0.2">
      <c r="A147" s="8">
        <v>45315</v>
      </c>
      <c r="B147" s="2">
        <v>487.81</v>
      </c>
      <c r="C147" s="2">
        <v>488.77</v>
      </c>
      <c r="D147" s="2">
        <v>484.88</v>
      </c>
      <c r="E147" s="2">
        <v>485.39</v>
      </c>
      <c r="F147" s="2">
        <f>MAX(INDEX(C:C,ROW()-$M$1):C147)</f>
        <v>488.77</v>
      </c>
      <c r="G147" s="2">
        <f>MIN(INDEX(D:D,ROW()-$M$1):D147)</f>
        <v>466.43</v>
      </c>
      <c r="H147" s="17">
        <f>($M$1+1)-MATCH(F147, INDEX(C:C,ROW()-$M$1):C147, 0)</f>
        <v>0</v>
      </c>
      <c r="I147" s="17">
        <f>($M$1+1)-MATCH(G147, INDEX(D:D,ROW()-$M$1):D147, 0)</f>
        <v>12</v>
      </c>
      <c r="J147" s="18">
        <f t="shared" si="2"/>
        <v>100</v>
      </c>
      <c r="K147" s="18">
        <f t="shared" si="3"/>
        <v>14.285714285714286</v>
      </c>
      <c r="L147" s="10"/>
      <c r="M147" s="10"/>
    </row>
    <row r="148" spans="1:13" ht="12.75" x14ac:dyDescent="0.2">
      <c r="A148" s="8">
        <v>45316</v>
      </c>
      <c r="B148" s="2">
        <v>487.58</v>
      </c>
      <c r="C148" s="2">
        <v>488.3</v>
      </c>
      <c r="D148" s="2">
        <v>485.39</v>
      </c>
      <c r="E148" s="2">
        <v>488.03</v>
      </c>
      <c r="F148" s="2">
        <f>MAX(INDEX(C:C,ROW()-$M$1):C148)</f>
        <v>488.77</v>
      </c>
      <c r="G148" s="2">
        <f>MIN(INDEX(D:D,ROW()-$M$1):D148)</f>
        <v>466.43</v>
      </c>
      <c r="H148" s="17">
        <f>($M$1+1)-MATCH(F148, INDEX(C:C,ROW()-$M$1):C148, 0)</f>
        <v>1</v>
      </c>
      <c r="I148" s="17">
        <f>($M$1+1)-MATCH(G148, INDEX(D:D,ROW()-$M$1):D148, 0)</f>
        <v>13</v>
      </c>
      <c r="J148" s="18">
        <f t="shared" si="2"/>
        <v>92.857142857142861</v>
      </c>
      <c r="K148" s="18">
        <f t="shared" si="3"/>
        <v>7.1428571428571432</v>
      </c>
      <c r="L148" s="10"/>
      <c r="M148" s="10"/>
    </row>
    <row r="149" spans="1:13" ht="12.75" x14ac:dyDescent="0.2">
      <c r="A149" s="8">
        <v>45317</v>
      </c>
      <c r="B149" s="2">
        <v>487.59</v>
      </c>
      <c r="C149" s="2">
        <v>489.12</v>
      </c>
      <c r="D149" s="2">
        <v>486.54</v>
      </c>
      <c r="E149" s="2">
        <v>487.41</v>
      </c>
      <c r="F149" s="2">
        <f>MAX(INDEX(C:C,ROW()-$M$1):C149)</f>
        <v>489.12</v>
      </c>
      <c r="G149" s="2">
        <f>MIN(INDEX(D:D,ROW()-$M$1):D149)</f>
        <v>466.43</v>
      </c>
      <c r="H149" s="17">
        <f>($M$1+1)-MATCH(F149, INDEX(C:C,ROW()-$M$1):C149, 0)</f>
        <v>0</v>
      </c>
      <c r="I149" s="17">
        <f>($M$1+1)-MATCH(G149, INDEX(D:D,ROW()-$M$1):D149, 0)</f>
        <v>14</v>
      </c>
      <c r="J149" s="18">
        <f t="shared" si="2"/>
        <v>100</v>
      </c>
      <c r="K149" s="18">
        <f t="shared" si="3"/>
        <v>0</v>
      </c>
      <c r="L149" s="10"/>
      <c r="M149" s="10"/>
    </row>
    <row r="150" spans="1:13" ht="12.75" x14ac:dyDescent="0.2">
      <c r="A150" s="8">
        <v>45320</v>
      </c>
      <c r="B150" s="2">
        <v>487.73</v>
      </c>
      <c r="C150" s="2">
        <v>491.42</v>
      </c>
      <c r="D150" s="2">
        <v>487.17</v>
      </c>
      <c r="E150" s="2">
        <v>491.27</v>
      </c>
      <c r="F150" s="2">
        <f>MAX(INDEX(C:C,ROW()-$M$1):C150)</f>
        <v>491.42</v>
      </c>
      <c r="G150" s="2">
        <f>MIN(INDEX(D:D,ROW()-$M$1):D150)</f>
        <v>468.3</v>
      </c>
      <c r="H150" s="17">
        <f>($M$1+1)-MATCH(F150, INDEX(C:C,ROW()-$M$1):C150, 0)</f>
        <v>0</v>
      </c>
      <c r="I150" s="17">
        <f>($M$1+1)-MATCH(G150, INDEX(D:D,ROW()-$M$1):D150, 0)</f>
        <v>14</v>
      </c>
      <c r="J150" s="18">
        <f t="shared" si="2"/>
        <v>100</v>
      </c>
      <c r="K150" s="18">
        <f t="shared" si="3"/>
        <v>0</v>
      </c>
      <c r="L150" s="10"/>
      <c r="M150" s="10"/>
    </row>
    <row r="151" spans="1:13" ht="12.75" x14ac:dyDescent="0.2">
      <c r="A151" s="8">
        <v>45321</v>
      </c>
      <c r="B151" s="2">
        <v>490.56</v>
      </c>
      <c r="C151" s="2">
        <v>491.62</v>
      </c>
      <c r="D151" s="2">
        <v>490.11</v>
      </c>
      <c r="E151" s="2">
        <v>490.89</v>
      </c>
      <c r="F151" s="2">
        <f>MAX(INDEX(C:C,ROW()-$M$1):C151)</f>
        <v>491.62</v>
      </c>
      <c r="G151" s="2">
        <f>MIN(INDEX(D:D,ROW()-$M$1):D151)</f>
        <v>469.87</v>
      </c>
      <c r="H151" s="17">
        <f>($M$1+1)-MATCH(F151, INDEX(C:C,ROW()-$M$1):C151, 0)</f>
        <v>0</v>
      </c>
      <c r="I151" s="17">
        <f>($M$1+1)-MATCH(G151, INDEX(D:D,ROW()-$M$1):D151, 0)</f>
        <v>9</v>
      </c>
      <c r="J151" s="18">
        <f t="shared" ref="J151:J214" si="4">100*($M$1-H151)/$M$1</f>
        <v>100</v>
      </c>
      <c r="K151" s="18">
        <f t="shared" ref="K151:K214" si="5">100*($M$1-I151)/$M$1</f>
        <v>35.714285714285715</v>
      </c>
      <c r="L151" s="10"/>
      <c r="M151" s="10"/>
    </row>
    <row r="152" spans="1:13" ht="12.75" x14ac:dyDescent="0.2">
      <c r="A152" s="8">
        <v>45322</v>
      </c>
      <c r="B152" s="2">
        <v>488.62</v>
      </c>
      <c r="C152" s="2">
        <v>489.08</v>
      </c>
      <c r="D152" s="2">
        <v>482.86</v>
      </c>
      <c r="E152" s="2">
        <v>482.88</v>
      </c>
      <c r="F152" s="2">
        <f>MAX(INDEX(C:C,ROW()-$M$1):C152)</f>
        <v>491.62</v>
      </c>
      <c r="G152" s="2">
        <f>MIN(INDEX(D:D,ROW()-$M$1):D152)</f>
        <v>469.87</v>
      </c>
      <c r="H152" s="17">
        <f>($M$1+1)-MATCH(F152, INDEX(C:C,ROW()-$M$1):C152, 0)</f>
        <v>1</v>
      </c>
      <c r="I152" s="17">
        <f>($M$1+1)-MATCH(G152, INDEX(D:D,ROW()-$M$1):D152, 0)</f>
        <v>10</v>
      </c>
      <c r="J152" s="18">
        <f t="shared" si="4"/>
        <v>92.857142857142861</v>
      </c>
      <c r="K152" s="18">
        <f t="shared" si="5"/>
        <v>28.571428571428573</v>
      </c>
      <c r="L152" s="10"/>
      <c r="M152" s="10"/>
    </row>
    <row r="153" spans="1:13" ht="12.75" x14ac:dyDescent="0.2">
      <c r="A153" s="8">
        <v>45323</v>
      </c>
      <c r="B153" s="2">
        <v>484.63</v>
      </c>
      <c r="C153" s="2">
        <v>489.23</v>
      </c>
      <c r="D153" s="2">
        <v>483.8</v>
      </c>
      <c r="E153" s="2">
        <v>489.2</v>
      </c>
      <c r="F153" s="2">
        <f>MAX(INDEX(C:C,ROW()-$M$1):C153)</f>
        <v>491.62</v>
      </c>
      <c r="G153" s="2">
        <f>MIN(INDEX(D:D,ROW()-$M$1):D153)</f>
        <v>469.87</v>
      </c>
      <c r="H153" s="17">
        <f>($M$1+1)-MATCH(F153, INDEX(C:C,ROW()-$M$1):C153, 0)</f>
        <v>2</v>
      </c>
      <c r="I153" s="17">
        <f>($M$1+1)-MATCH(G153, INDEX(D:D,ROW()-$M$1):D153, 0)</f>
        <v>11</v>
      </c>
      <c r="J153" s="18">
        <f t="shared" si="4"/>
        <v>85.714285714285708</v>
      </c>
      <c r="K153" s="18">
        <f t="shared" si="5"/>
        <v>21.428571428571427</v>
      </c>
      <c r="L153" s="10"/>
      <c r="M153" s="10"/>
    </row>
    <row r="154" spans="1:13" ht="12.75" x14ac:dyDescent="0.2">
      <c r="A154" s="8">
        <v>45324</v>
      </c>
      <c r="B154" s="2">
        <v>489.65</v>
      </c>
      <c r="C154" s="2">
        <v>496.05</v>
      </c>
      <c r="D154" s="2">
        <v>489.3</v>
      </c>
      <c r="E154" s="2">
        <v>494.35</v>
      </c>
      <c r="F154" s="2">
        <f>MAX(INDEX(C:C,ROW()-$M$1):C154)</f>
        <v>496.05</v>
      </c>
      <c r="G154" s="2">
        <f>MIN(INDEX(D:D,ROW()-$M$1):D154)</f>
        <v>469.87</v>
      </c>
      <c r="H154" s="17">
        <f>($M$1+1)-MATCH(F154, INDEX(C:C,ROW()-$M$1):C154, 0)</f>
        <v>0</v>
      </c>
      <c r="I154" s="17">
        <f>($M$1+1)-MATCH(G154, INDEX(D:D,ROW()-$M$1):D154, 0)</f>
        <v>12</v>
      </c>
      <c r="J154" s="18">
        <f t="shared" si="4"/>
        <v>100</v>
      </c>
      <c r="K154" s="18">
        <f t="shared" si="5"/>
        <v>14.285714285714286</v>
      </c>
      <c r="L154" s="10"/>
      <c r="M154" s="10"/>
    </row>
    <row r="155" spans="1:13" ht="12.75" x14ac:dyDescent="0.2">
      <c r="A155" s="8">
        <v>45327</v>
      </c>
      <c r="B155" s="2">
        <v>493.7</v>
      </c>
      <c r="C155" s="2">
        <v>494.38</v>
      </c>
      <c r="D155" s="2">
        <v>490.23</v>
      </c>
      <c r="E155" s="2">
        <v>492.55</v>
      </c>
      <c r="F155" s="2">
        <f>MAX(INDEX(C:C,ROW()-$M$1):C155)</f>
        <v>496.05</v>
      </c>
      <c r="G155" s="2">
        <f>MIN(INDEX(D:D,ROW()-$M$1):D155)</f>
        <v>469.87</v>
      </c>
      <c r="H155" s="17">
        <f>($M$1+1)-MATCH(F155, INDEX(C:C,ROW()-$M$1):C155, 0)</f>
        <v>1</v>
      </c>
      <c r="I155" s="17">
        <f>($M$1+1)-MATCH(G155, INDEX(D:D,ROW()-$M$1):D155, 0)</f>
        <v>13</v>
      </c>
      <c r="J155" s="18">
        <f t="shared" si="4"/>
        <v>92.857142857142861</v>
      </c>
      <c r="K155" s="18">
        <f t="shared" si="5"/>
        <v>7.1428571428571432</v>
      </c>
      <c r="L155" s="10"/>
      <c r="M155" s="10"/>
    </row>
    <row r="156" spans="1:13" ht="12.75" x14ac:dyDescent="0.2">
      <c r="A156" s="8">
        <v>45328</v>
      </c>
      <c r="B156" s="2">
        <v>493.52</v>
      </c>
      <c r="C156" s="2">
        <v>494.32</v>
      </c>
      <c r="D156" s="2">
        <v>492.05</v>
      </c>
      <c r="E156" s="2">
        <v>493.98</v>
      </c>
      <c r="F156" s="2">
        <f>MAX(INDEX(C:C,ROW()-$M$1):C156)</f>
        <v>496.05</v>
      </c>
      <c r="G156" s="2">
        <f>MIN(INDEX(D:D,ROW()-$M$1):D156)</f>
        <v>469.87</v>
      </c>
      <c r="H156" s="17">
        <f>($M$1+1)-MATCH(F156, INDEX(C:C,ROW()-$M$1):C156, 0)</f>
        <v>2</v>
      </c>
      <c r="I156" s="17">
        <f>($M$1+1)-MATCH(G156, INDEX(D:D,ROW()-$M$1):D156, 0)</f>
        <v>14</v>
      </c>
      <c r="J156" s="18">
        <f t="shared" si="4"/>
        <v>85.714285714285708</v>
      </c>
      <c r="K156" s="18">
        <f t="shared" si="5"/>
        <v>0</v>
      </c>
      <c r="L156" s="10"/>
      <c r="M156" s="10"/>
    </row>
    <row r="157" spans="1:13" ht="12.75" x14ac:dyDescent="0.2">
      <c r="A157" s="8">
        <v>45329</v>
      </c>
      <c r="B157" s="2">
        <v>496.29</v>
      </c>
      <c r="C157" s="2">
        <v>498.53</v>
      </c>
      <c r="D157" s="2">
        <v>495.36</v>
      </c>
      <c r="E157" s="2">
        <v>498.1</v>
      </c>
      <c r="F157" s="2">
        <f>MAX(INDEX(C:C,ROW()-$M$1):C157)</f>
        <v>498.53</v>
      </c>
      <c r="G157" s="2">
        <f>MIN(INDEX(D:D,ROW()-$M$1):D157)</f>
        <v>472.42</v>
      </c>
      <c r="H157" s="17">
        <f>($M$1+1)-MATCH(F157, INDEX(C:C,ROW()-$M$1):C157, 0)</f>
        <v>0</v>
      </c>
      <c r="I157" s="17">
        <f>($M$1+1)-MATCH(G157, INDEX(D:D,ROW()-$M$1):D157, 0)</f>
        <v>14</v>
      </c>
      <c r="J157" s="18">
        <f t="shared" si="4"/>
        <v>100</v>
      </c>
      <c r="K157" s="18">
        <f t="shared" si="5"/>
        <v>0</v>
      </c>
      <c r="L157" s="10"/>
      <c r="M157" s="10"/>
    </row>
    <row r="158" spans="1:13" ht="12.75" x14ac:dyDescent="0.2">
      <c r="A158" s="8">
        <v>45330</v>
      </c>
      <c r="B158" s="2">
        <v>498.1</v>
      </c>
      <c r="C158" s="2">
        <v>498.71</v>
      </c>
      <c r="D158" s="2">
        <v>497.26</v>
      </c>
      <c r="E158" s="2">
        <v>498.32</v>
      </c>
      <c r="F158" s="2">
        <f>MAX(INDEX(C:C,ROW()-$M$1):C158)</f>
        <v>498.71</v>
      </c>
      <c r="G158" s="2">
        <f>MIN(INDEX(D:D,ROW()-$M$1):D158)</f>
        <v>476.54</v>
      </c>
      <c r="H158" s="17">
        <f>($M$1+1)-MATCH(F158, INDEX(C:C,ROW()-$M$1):C158, 0)</f>
        <v>0</v>
      </c>
      <c r="I158" s="17">
        <f>($M$1+1)-MATCH(G158, INDEX(D:D,ROW()-$M$1):D158, 0)</f>
        <v>14</v>
      </c>
      <c r="J158" s="18">
        <f t="shared" si="4"/>
        <v>100</v>
      </c>
      <c r="K158" s="18">
        <f t="shared" si="5"/>
        <v>0</v>
      </c>
      <c r="L158" s="10"/>
      <c r="M158" s="10"/>
    </row>
    <row r="159" spans="1:13" ht="12.75" x14ac:dyDescent="0.2">
      <c r="A159" s="8">
        <v>45331</v>
      </c>
      <c r="B159" s="2">
        <v>498.84</v>
      </c>
      <c r="C159" s="2">
        <v>501.65</v>
      </c>
      <c r="D159" s="2">
        <v>498.49</v>
      </c>
      <c r="E159" s="2">
        <v>501.2</v>
      </c>
      <c r="F159" s="2">
        <f>MAX(INDEX(C:C,ROW()-$M$1):C159)</f>
        <v>501.65</v>
      </c>
      <c r="G159" s="2">
        <f>MIN(INDEX(D:D,ROW()-$M$1):D159)</f>
        <v>482.78</v>
      </c>
      <c r="H159" s="17">
        <f>($M$1+1)-MATCH(F159, INDEX(C:C,ROW()-$M$1):C159, 0)</f>
        <v>0</v>
      </c>
      <c r="I159" s="17">
        <f>($M$1+1)-MATCH(G159, INDEX(D:D,ROW()-$M$1):D159, 0)</f>
        <v>14</v>
      </c>
      <c r="J159" s="18">
        <f t="shared" si="4"/>
        <v>100</v>
      </c>
      <c r="K159" s="18">
        <f t="shared" si="5"/>
        <v>0</v>
      </c>
      <c r="L159" s="10"/>
      <c r="M159" s="10"/>
    </row>
    <row r="160" spans="1:13" ht="12.75" x14ac:dyDescent="0.2">
      <c r="A160" s="8">
        <v>45334</v>
      </c>
      <c r="B160" s="2">
        <v>501.17</v>
      </c>
      <c r="C160" s="2">
        <v>503.5</v>
      </c>
      <c r="D160" s="2">
        <v>500.24</v>
      </c>
      <c r="E160" s="2">
        <v>500.98</v>
      </c>
      <c r="F160" s="2">
        <f>MAX(INDEX(C:C,ROW()-$M$1):C160)</f>
        <v>503.5</v>
      </c>
      <c r="G160" s="2">
        <f>MIN(INDEX(D:D,ROW()-$M$1):D160)</f>
        <v>482.86</v>
      </c>
      <c r="H160" s="17">
        <f>($M$1+1)-MATCH(F160, INDEX(C:C,ROW()-$M$1):C160, 0)</f>
        <v>0</v>
      </c>
      <c r="I160" s="17">
        <f>($M$1+1)-MATCH(G160, INDEX(D:D,ROW()-$M$1):D160, 0)</f>
        <v>8</v>
      </c>
      <c r="J160" s="18">
        <f t="shared" si="4"/>
        <v>100</v>
      </c>
      <c r="K160" s="18">
        <f t="shared" si="5"/>
        <v>42.857142857142854</v>
      </c>
      <c r="L160" s="10"/>
      <c r="M160" s="10"/>
    </row>
    <row r="161" spans="1:13" ht="12.75" x14ac:dyDescent="0.2">
      <c r="A161" s="8">
        <v>45335</v>
      </c>
      <c r="B161" s="2">
        <v>494.53</v>
      </c>
      <c r="C161" s="2">
        <v>495.85</v>
      </c>
      <c r="D161" s="2">
        <v>490.71</v>
      </c>
      <c r="E161" s="2">
        <v>494.08</v>
      </c>
      <c r="F161" s="2">
        <f>MAX(INDEX(C:C,ROW()-$M$1):C161)</f>
        <v>503.5</v>
      </c>
      <c r="G161" s="2">
        <f>MIN(INDEX(D:D,ROW()-$M$1):D161)</f>
        <v>482.86</v>
      </c>
      <c r="H161" s="17">
        <f>($M$1+1)-MATCH(F161, INDEX(C:C,ROW()-$M$1):C161, 0)</f>
        <v>1</v>
      </c>
      <c r="I161" s="17">
        <f>($M$1+1)-MATCH(G161, INDEX(D:D,ROW()-$M$1):D161, 0)</f>
        <v>9</v>
      </c>
      <c r="J161" s="18">
        <f t="shared" si="4"/>
        <v>92.857142857142861</v>
      </c>
      <c r="K161" s="18">
        <f t="shared" si="5"/>
        <v>35.714285714285715</v>
      </c>
      <c r="L161" s="10"/>
      <c r="M161" s="10"/>
    </row>
    <row r="162" spans="1:13" ht="12.75" x14ac:dyDescent="0.2">
      <c r="A162" s="8">
        <v>45336</v>
      </c>
      <c r="B162" s="2">
        <v>496.79</v>
      </c>
      <c r="C162" s="2">
        <v>499.07</v>
      </c>
      <c r="D162" s="2">
        <v>494.4</v>
      </c>
      <c r="E162" s="2">
        <v>498.57</v>
      </c>
      <c r="F162" s="2">
        <f>MAX(INDEX(C:C,ROW()-$M$1):C162)</f>
        <v>503.5</v>
      </c>
      <c r="G162" s="2">
        <f>MIN(INDEX(D:D,ROW()-$M$1):D162)</f>
        <v>482.86</v>
      </c>
      <c r="H162" s="17">
        <f>($M$1+1)-MATCH(F162, INDEX(C:C,ROW()-$M$1):C162, 0)</f>
        <v>2</v>
      </c>
      <c r="I162" s="17">
        <f>($M$1+1)-MATCH(G162, INDEX(D:D,ROW()-$M$1):D162, 0)</f>
        <v>10</v>
      </c>
      <c r="J162" s="18">
        <f t="shared" si="4"/>
        <v>85.714285714285708</v>
      </c>
      <c r="K162" s="18">
        <f t="shared" si="5"/>
        <v>28.571428571428573</v>
      </c>
      <c r="L162" s="10"/>
      <c r="M162" s="10"/>
    </row>
    <row r="163" spans="1:13" ht="12.75" x14ac:dyDescent="0.2">
      <c r="A163" s="8">
        <v>45337</v>
      </c>
      <c r="B163" s="2">
        <v>499.29</v>
      </c>
      <c r="C163" s="2">
        <v>502.2</v>
      </c>
      <c r="D163" s="2">
        <v>498.8</v>
      </c>
      <c r="E163" s="2">
        <v>502.01</v>
      </c>
      <c r="F163" s="2">
        <f>MAX(INDEX(C:C,ROW()-$M$1):C163)</f>
        <v>503.5</v>
      </c>
      <c r="G163" s="2">
        <f>MIN(INDEX(D:D,ROW()-$M$1):D163)</f>
        <v>482.86</v>
      </c>
      <c r="H163" s="17">
        <f>($M$1+1)-MATCH(F163, INDEX(C:C,ROW()-$M$1):C163, 0)</f>
        <v>3</v>
      </c>
      <c r="I163" s="17">
        <f>($M$1+1)-MATCH(G163, INDEX(D:D,ROW()-$M$1):D163, 0)</f>
        <v>11</v>
      </c>
      <c r="J163" s="18">
        <f t="shared" si="4"/>
        <v>78.571428571428569</v>
      </c>
      <c r="K163" s="18">
        <f t="shared" si="5"/>
        <v>21.428571428571427</v>
      </c>
      <c r="L163" s="10"/>
      <c r="M163" s="10"/>
    </row>
    <row r="164" spans="1:13" ht="12.75" x14ac:dyDescent="0.2">
      <c r="A164" s="8">
        <v>45338</v>
      </c>
      <c r="B164" s="2">
        <v>501.7</v>
      </c>
      <c r="C164" s="2">
        <v>502.87</v>
      </c>
      <c r="D164" s="2">
        <v>498.75</v>
      </c>
      <c r="E164" s="2">
        <v>499.51</v>
      </c>
      <c r="F164" s="2">
        <f>MAX(INDEX(C:C,ROW()-$M$1):C164)</f>
        <v>503.5</v>
      </c>
      <c r="G164" s="2">
        <f>MIN(INDEX(D:D,ROW()-$M$1):D164)</f>
        <v>482.86</v>
      </c>
      <c r="H164" s="17">
        <f>($M$1+1)-MATCH(F164, INDEX(C:C,ROW()-$M$1):C164, 0)</f>
        <v>4</v>
      </c>
      <c r="I164" s="17">
        <f>($M$1+1)-MATCH(G164, INDEX(D:D,ROW()-$M$1):D164, 0)</f>
        <v>12</v>
      </c>
      <c r="J164" s="18">
        <f t="shared" si="4"/>
        <v>71.428571428571431</v>
      </c>
      <c r="K164" s="18">
        <f t="shared" si="5"/>
        <v>14.285714285714286</v>
      </c>
      <c r="L164" s="10"/>
      <c r="M164" s="10"/>
    </row>
    <row r="165" spans="1:13" ht="12.75" x14ac:dyDescent="0.2">
      <c r="A165" s="8">
        <v>45342</v>
      </c>
      <c r="B165" s="2">
        <v>497.72</v>
      </c>
      <c r="C165" s="2">
        <v>498.41</v>
      </c>
      <c r="D165" s="2">
        <v>494.45</v>
      </c>
      <c r="E165" s="2">
        <v>496.76</v>
      </c>
      <c r="F165" s="2">
        <f>MAX(INDEX(C:C,ROW()-$M$1):C165)</f>
        <v>503.5</v>
      </c>
      <c r="G165" s="2">
        <f>MIN(INDEX(D:D,ROW()-$M$1):D165)</f>
        <v>482.86</v>
      </c>
      <c r="H165" s="17">
        <f>($M$1+1)-MATCH(F165, INDEX(C:C,ROW()-$M$1):C165, 0)</f>
        <v>5</v>
      </c>
      <c r="I165" s="17">
        <f>($M$1+1)-MATCH(G165, INDEX(D:D,ROW()-$M$1):D165, 0)</f>
        <v>13</v>
      </c>
      <c r="J165" s="18">
        <f t="shared" si="4"/>
        <v>64.285714285714292</v>
      </c>
      <c r="K165" s="18">
        <f t="shared" si="5"/>
        <v>7.1428571428571432</v>
      </c>
      <c r="L165" s="10"/>
      <c r="M165" s="10"/>
    </row>
    <row r="166" spans="1:13" ht="12.75" x14ac:dyDescent="0.2">
      <c r="A166" s="8">
        <v>45343</v>
      </c>
      <c r="B166" s="2">
        <v>495.42</v>
      </c>
      <c r="C166" s="2">
        <v>497.37</v>
      </c>
      <c r="D166" s="2">
        <v>493.56</v>
      </c>
      <c r="E166" s="2">
        <v>497.21</v>
      </c>
      <c r="F166" s="2">
        <f>MAX(INDEX(C:C,ROW()-$M$1):C166)</f>
        <v>503.5</v>
      </c>
      <c r="G166" s="2">
        <f>MIN(INDEX(D:D,ROW()-$M$1):D166)</f>
        <v>482.86</v>
      </c>
      <c r="H166" s="17">
        <f>($M$1+1)-MATCH(F166, INDEX(C:C,ROW()-$M$1):C166, 0)</f>
        <v>6</v>
      </c>
      <c r="I166" s="17">
        <f>($M$1+1)-MATCH(G166, INDEX(D:D,ROW()-$M$1):D166, 0)</f>
        <v>14</v>
      </c>
      <c r="J166" s="18">
        <f t="shared" si="4"/>
        <v>57.142857142857146</v>
      </c>
      <c r="K166" s="18">
        <f t="shared" si="5"/>
        <v>0</v>
      </c>
      <c r="L166" s="10"/>
      <c r="M166" s="10"/>
    </row>
    <row r="167" spans="1:13" ht="12.75" x14ac:dyDescent="0.2">
      <c r="A167" s="8">
        <v>45344</v>
      </c>
      <c r="B167" s="2">
        <v>504.01</v>
      </c>
      <c r="C167" s="2">
        <v>508.49</v>
      </c>
      <c r="D167" s="2">
        <v>503.02</v>
      </c>
      <c r="E167" s="2">
        <v>507.5</v>
      </c>
      <c r="F167" s="2">
        <f>MAX(INDEX(C:C,ROW()-$M$1):C167)</f>
        <v>508.49</v>
      </c>
      <c r="G167" s="2">
        <f>MIN(INDEX(D:D,ROW()-$M$1):D167)</f>
        <v>483.8</v>
      </c>
      <c r="H167" s="17">
        <f>($M$1+1)-MATCH(F167, INDEX(C:C,ROW()-$M$1):C167, 0)</f>
        <v>0</v>
      </c>
      <c r="I167" s="17">
        <f>($M$1+1)-MATCH(G167, INDEX(D:D,ROW()-$M$1):D167, 0)</f>
        <v>14</v>
      </c>
      <c r="J167" s="18">
        <f t="shared" si="4"/>
        <v>100</v>
      </c>
      <c r="K167" s="18">
        <f t="shared" si="5"/>
        <v>0</v>
      </c>
      <c r="L167" s="10"/>
      <c r="M167" s="10"/>
    </row>
    <row r="168" spans="1:13" ht="12.75" x14ac:dyDescent="0.2">
      <c r="A168" s="8">
        <v>45345</v>
      </c>
      <c r="B168" s="2">
        <v>509.27</v>
      </c>
      <c r="C168" s="2">
        <v>510.13</v>
      </c>
      <c r="D168" s="2">
        <v>507.1</v>
      </c>
      <c r="E168" s="2">
        <v>507.85</v>
      </c>
      <c r="F168" s="2">
        <f>MAX(INDEX(C:C,ROW()-$M$1):C168)</f>
        <v>510.13</v>
      </c>
      <c r="G168" s="2">
        <f>MIN(INDEX(D:D,ROW()-$M$1):D168)</f>
        <v>489.3</v>
      </c>
      <c r="H168" s="17">
        <f>($M$1+1)-MATCH(F168, INDEX(C:C,ROW()-$M$1):C168, 0)</f>
        <v>0</v>
      </c>
      <c r="I168" s="17">
        <f>($M$1+1)-MATCH(G168, INDEX(D:D,ROW()-$M$1):D168, 0)</f>
        <v>14</v>
      </c>
      <c r="J168" s="18">
        <f t="shared" si="4"/>
        <v>100</v>
      </c>
      <c r="K168" s="18">
        <f t="shared" si="5"/>
        <v>0</v>
      </c>
      <c r="L168" s="10"/>
      <c r="M168" s="10"/>
    </row>
    <row r="169" spans="1:13" ht="12.75" x14ac:dyDescent="0.2">
      <c r="A169" s="8">
        <v>45348</v>
      </c>
      <c r="B169" s="2">
        <v>508.3</v>
      </c>
      <c r="C169" s="2">
        <v>508.75</v>
      </c>
      <c r="D169" s="2">
        <v>505.86</v>
      </c>
      <c r="E169" s="2">
        <v>505.99</v>
      </c>
      <c r="F169" s="2">
        <f>MAX(INDEX(C:C,ROW()-$M$1):C169)</f>
        <v>510.13</v>
      </c>
      <c r="G169" s="2">
        <f>MIN(INDEX(D:D,ROW()-$M$1):D169)</f>
        <v>490.23</v>
      </c>
      <c r="H169" s="17">
        <f>($M$1+1)-MATCH(F169, INDEX(C:C,ROW()-$M$1):C169, 0)</f>
        <v>1</v>
      </c>
      <c r="I169" s="17">
        <f>($M$1+1)-MATCH(G169, INDEX(D:D,ROW()-$M$1):D169, 0)</f>
        <v>14</v>
      </c>
      <c r="J169" s="18">
        <f t="shared" si="4"/>
        <v>92.857142857142861</v>
      </c>
      <c r="K169" s="18">
        <f t="shared" si="5"/>
        <v>0</v>
      </c>
      <c r="L169" s="10"/>
      <c r="M169" s="10"/>
    </row>
    <row r="170" spans="1:13" ht="12.75" x14ac:dyDescent="0.2">
      <c r="A170" s="8">
        <v>45349</v>
      </c>
      <c r="B170" s="2">
        <v>506.7</v>
      </c>
      <c r="C170" s="2">
        <v>507.16</v>
      </c>
      <c r="D170" s="2">
        <v>504.75</v>
      </c>
      <c r="E170" s="2">
        <v>506.93</v>
      </c>
      <c r="F170" s="2">
        <f>MAX(INDEX(C:C,ROW()-$M$1):C170)</f>
        <v>510.13</v>
      </c>
      <c r="G170" s="2">
        <f>MIN(INDEX(D:D,ROW()-$M$1):D170)</f>
        <v>490.71</v>
      </c>
      <c r="H170" s="17">
        <f>($M$1+1)-MATCH(F170, INDEX(C:C,ROW()-$M$1):C170, 0)</f>
        <v>2</v>
      </c>
      <c r="I170" s="17">
        <f>($M$1+1)-MATCH(G170, INDEX(D:D,ROW()-$M$1):D170, 0)</f>
        <v>9</v>
      </c>
      <c r="J170" s="18">
        <f t="shared" si="4"/>
        <v>85.714285714285708</v>
      </c>
      <c r="K170" s="18">
        <f t="shared" si="5"/>
        <v>35.714285714285715</v>
      </c>
      <c r="L170" s="10"/>
      <c r="M170" s="10"/>
    </row>
    <row r="171" spans="1:13" ht="12.75" x14ac:dyDescent="0.2">
      <c r="A171" s="8">
        <v>45350</v>
      </c>
      <c r="B171" s="2">
        <v>505.33</v>
      </c>
      <c r="C171" s="2">
        <v>506.86</v>
      </c>
      <c r="D171" s="2">
        <v>504.96</v>
      </c>
      <c r="E171" s="2">
        <v>506.26</v>
      </c>
      <c r="F171" s="2">
        <f>MAX(INDEX(C:C,ROW()-$M$1):C171)</f>
        <v>510.13</v>
      </c>
      <c r="G171" s="2">
        <f>MIN(INDEX(D:D,ROW()-$M$1):D171)</f>
        <v>490.71</v>
      </c>
      <c r="H171" s="17">
        <f>($M$1+1)-MATCH(F171, INDEX(C:C,ROW()-$M$1):C171, 0)</f>
        <v>3</v>
      </c>
      <c r="I171" s="17">
        <f>($M$1+1)-MATCH(G171, INDEX(D:D,ROW()-$M$1):D171, 0)</f>
        <v>10</v>
      </c>
      <c r="J171" s="18">
        <f t="shared" si="4"/>
        <v>78.571428571428569</v>
      </c>
      <c r="K171" s="18">
        <f t="shared" si="5"/>
        <v>28.571428571428573</v>
      </c>
      <c r="L171" s="10"/>
      <c r="M171" s="10"/>
    </row>
    <row r="172" spans="1:13" ht="12.75" x14ac:dyDescent="0.2">
      <c r="A172" s="8">
        <v>45351</v>
      </c>
      <c r="B172" s="2">
        <v>508.07</v>
      </c>
      <c r="C172" s="2">
        <v>509.74</v>
      </c>
      <c r="D172" s="2">
        <v>505.35</v>
      </c>
      <c r="E172" s="2">
        <v>508.08</v>
      </c>
      <c r="F172" s="2">
        <f>MAX(INDEX(C:C,ROW()-$M$1):C172)</f>
        <v>510.13</v>
      </c>
      <c r="G172" s="2">
        <f>MIN(INDEX(D:D,ROW()-$M$1):D172)</f>
        <v>490.71</v>
      </c>
      <c r="H172" s="17">
        <f>($M$1+1)-MATCH(F172, INDEX(C:C,ROW()-$M$1):C172, 0)</f>
        <v>4</v>
      </c>
      <c r="I172" s="17">
        <f>($M$1+1)-MATCH(G172, INDEX(D:D,ROW()-$M$1):D172, 0)</f>
        <v>11</v>
      </c>
      <c r="J172" s="18">
        <f t="shared" si="4"/>
        <v>71.428571428571431</v>
      </c>
      <c r="K172" s="18">
        <f t="shared" si="5"/>
        <v>21.428571428571427</v>
      </c>
      <c r="L172" s="10"/>
      <c r="M172" s="10"/>
    </row>
    <row r="173" spans="1:13" ht="12.75" x14ac:dyDescent="0.2">
      <c r="A173" s="8">
        <v>45352</v>
      </c>
      <c r="B173" s="2">
        <v>508.98</v>
      </c>
      <c r="C173" s="2">
        <v>513.29</v>
      </c>
      <c r="D173" s="2">
        <v>508.56</v>
      </c>
      <c r="E173" s="2">
        <v>512.85</v>
      </c>
      <c r="F173" s="2">
        <f>MAX(INDEX(C:C,ROW()-$M$1):C173)</f>
        <v>513.29</v>
      </c>
      <c r="G173" s="2">
        <f>MIN(INDEX(D:D,ROW()-$M$1):D173)</f>
        <v>490.71</v>
      </c>
      <c r="H173" s="17">
        <f>($M$1+1)-MATCH(F173, INDEX(C:C,ROW()-$M$1):C173, 0)</f>
        <v>0</v>
      </c>
      <c r="I173" s="17">
        <f>($M$1+1)-MATCH(G173, INDEX(D:D,ROW()-$M$1):D173, 0)</f>
        <v>12</v>
      </c>
      <c r="J173" s="18">
        <f t="shared" si="4"/>
        <v>100</v>
      </c>
      <c r="K173" s="18">
        <f t="shared" si="5"/>
        <v>14.285714285714286</v>
      </c>
      <c r="L173" s="10"/>
      <c r="M173" s="10"/>
    </row>
    <row r="174" spans="1:13" ht="12.75" x14ac:dyDescent="0.2">
      <c r="A174" s="8">
        <v>45355</v>
      </c>
      <c r="B174" s="2">
        <v>512.03</v>
      </c>
      <c r="C174" s="2">
        <v>514.20000000000005</v>
      </c>
      <c r="D174" s="2">
        <v>512</v>
      </c>
      <c r="E174" s="2">
        <v>512.29999999999995</v>
      </c>
      <c r="F174" s="2">
        <f>MAX(INDEX(C:C,ROW()-$M$1):C174)</f>
        <v>514.20000000000005</v>
      </c>
      <c r="G174" s="2">
        <f>MIN(INDEX(D:D,ROW()-$M$1):D174)</f>
        <v>490.71</v>
      </c>
      <c r="H174" s="17">
        <f>($M$1+1)-MATCH(F174, INDEX(C:C,ROW()-$M$1):C174, 0)</f>
        <v>0</v>
      </c>
      <c r="I174" s="17">
        <f>($M$1+1)-MATCH(G174, INDEX(D:D,ROW()-$M$1):D174, 0)</f>
        <v>13</v>
      </c>
      <c r="J174" s="18">
        <f t="shared" si="4"/>
        <v>100</v>
      </c>
      <c r="K174" s="18">
        <f t="shared" si="5"/>
        <v>7.1428571428571432</v>
      </c>
      <c r="L174" s="10"/>
      <c r="M174" s="10"/>
    </row>
    <row r="175" spans="1:13" ht="12.75" x14ac:dyDescent="0.2">
      <c r="A175" s="8">
        <v>45356</v>
      </c>
      <c r="B175" s="2">
        <v>510.24</v>
      </c>
      <c r="C175" s="2">
        <v>510.7</v>
      </c>
      <c r="D175" s="2">
        <v>504.91</v>
      </c>
      <c r="E175" s="2">
        <v>507.18</v>
      </c>
      <c r="F175" s="2">
        <f>MAX(INDEX(C:C,ROW()-$M$1):C175)</f>
        <v>514.20000000000005</v>
      </c>
      <c r="G175" s="2">
        <f>MIN(INDEX(D:D,ROW()-$M$1):D175)</f>
        <v>490.71</v>
      </c>
      <c r="H175" s="17">
        <f>($M$1+1)-MATCH(F175, INDEX(C:C,ROW()-$M$1):C175, 0)</f>
        <v>1</v>
      </c>
      <c r="I175" s="17">
        <f>($M$1+1)-MATCH(G175, INDEX(D:D,ROW()-$M$1):D175, 0)</f>
        <v>14</v>
      </c>
      <c r="J175" s="18">
        <f t="shared" si="4"/>
        <v>92.857142857142861</v>
      </c>
      <c r="K175" s="18">
        <f t="shared" si="5"/>
        <v>0</v>
      </c>
      <c r="L175" s="10"/>
      <c r="M175" s="10"/>
    </row>
    <row r="176" spans="1:13" ht="12.75" x14ac:dyDescent="0.2">
      <c r="A176" s="8">
        <v>45357</v>
      </c>
      <c r="B176" s="2">
        <v>510.55</v>
      </c>
      <c r="C176" s="2">
        <v>512.07000000000005</v>
      </c>
      <c r="D176" s="2">
        <v>508.42</v>
      </c>
      <c r="E176" s="2">
        <v>509.75</v>
      </c>
      <c r="F176" s="2">
        <f>MAX(INDEX(C:C,ROW()-$M$1):C176)</f>
        <v>514.20000000000005</v>
      </c>
      <c r="G176" s="2">
        <f>MIN(INDEX(D:D,ROW()-$M$1):D176)</f>
        <v>493.56</v>
      </c>
      <c r="H176" s="17">
        <f>($M$1+1)-MATCH(F176, INDEX(C:C,ROW()-$M$1):C176, 0)</f>
        <v>2</v>
      </c>
      <c r="I176" s="17">
        <f>($M$1+1)-MATCH(G176, INDEX(D:D,ROW()-$M$1):D176, 0)</f>
        <v>10</v>
      </c>
      <c r="J176" s="18">
        <f t="shared" si="4"/>
        <v>85.714285714285708</v>
      </c>
      <c r="K176" s="18">
        <f t="shared" si="5"/>
        <v>28.571428571428573</v>
      </c>
      <c r="L176" s="10"/>
      <c r="M176" s="10"/>
    </row>
    <row r="177" spans="1:13" ht="12.75" x14ac:dyDescent="0.2">
      <c r="A177" s="8">
        <v>45358</v>
      </c>
      <c r="B177" s="2">
        <v>513.14</v>
      </c>
      <c r="C177" s="2">
        <v>515.89</v>
      </c>
      <c r="D177" s="2">
        <v>509.81</v>
      </c>
      <c r="E177" s="2">
        <v>514.80999999999995</v>
      </c>
      <c r="F177" s="2">
        <f>MAX(INDEX(C:C,ROW()-$M$1):C177)</f>
        <v>515.89</v>
      </c>
      <c r="G177" s="2">
        <f>MIN(INDEX(D:D,ROW()-$M$1):D177)</f>
        <v>493.56</v>
      </c>
      <c r="H177" s="17">
        <f>($M$1+1)-MATCH(F177, INDEX(C:C,ROW()-$M$1):C177, 0)</f>
        <v>0</v>
      </c>
      <c r="I177" s="17">
        <f>($M$1+1)-MATCH(G177, INDEX(D:D,ROW()-$M$1):D177, 0)</f>
        <v>11</v>
      </c>
      <c r="J177" s="18">
        <f t="shared" si="4"/>
        <v>100</v>
      </c>
      <c r="K177" s="18">
        <f t="shared" si="5"/>
        <v>21.428571428571427</v>
      </c>
      <c r="L177" s="10"/>
      <c r="M177" s="10"/>
    </row>
    <row r="178" spans="1:13" ht="12.75" x14ac:dyDescent="0.2">
      <c r="A178" s="8">
        <v>45359</v>
      </c>
      <c r="B178" s="2">
        <v>515.46</v>
      </c>
      <c r="C178" s="2">
        <v>518.22</v>
      </c>
      <c r="D178" s="2">
        <v>511.13</v>
      </c>
      <c r="E178" s="2">
        <v>511.72</v>
      </c>
      <c r="F178" s="2">
        <f>MAX(INDEX(C:C,ROW()-$M$1):C178)</f>
        <v>518.22</v>
      </c>
      <c r="G178" s="2">
        <f>MIN(INDEX(D:D,ROW()-$M$1):D178)</f>
        <v>493.56</v>
      </c>
      <c r="H178" s="17">
        <f>($M$1+1)-MATCH(F178, INDEX(C:C,ROW()-$M$1):C178, 0)</f>
        <v>0</v>
      </c>
      <c r="I178" s="17">
        <f>($M$1+1)-MATCH(G178, INDEX(D:D,ROW()-$M$1):D178, 0)</f>
        <v>12</v>
      </c>
      <c r="J178" s="18">
        <f t="shared" si="4"/>
        <v>100</v>
      </c>
      <c r="K178" s="18">
        <f t="shared" si="5"/>
        <v>14.285714285714286</v>
      </c>
      <c r="L178" s="10"/>
      <c r="M178" s="10"/>
    </row>
    <row r="179" spans="1:13" ht="12.75" x14ac:dyDescent="0.2">
      <c r="A179" s="8">
        <v>45362</v>
      </c>
      <c r="B179" s="2">
        <v>510.48</v>
      </c>
      <c r="C179" s="2">
        <v>511.88</v>
      </c>
      <c r="D179" s="2">
        <v>508.5</v>
      </c>
      <c r="E179" s="2">
        <v>511.28</v>
      </c>
      <c r="F179" s="2">
        <f>MAX(INDEX(C:C,ROW()-$M$1):C179)</f>
        <v>518.22</v>
      </c>
      <c r="G179" s="2">
        <f>MIN(INDEX(D:D,ROW()-$M$1):D179)</f>
        <v>493.56</v>
      </c>
      <c r="H179" s="17">
        <f>($M$1+1)-MATCH(F179, INDEX(C:C,ROW()-$M$1):C179, 0)</f>
        <v>1</v>
      </c>
      <c r="I179" s="17">
        <f>($M$1+1)-MATCH(G179, INDEX(D:D,ROW()-$M$1):D179, 0)</f>
        <v>13</v>
      </c>
      <c r="J179" s="18">
        <f t="shared" si="4"/>
        <v>92.857142857142861</v>
      </c>
      <c r="K179" s="18">
        <f t="shared" si="5"/>
        <v>7.1428571428571432</v>
      </c>
      <c r="L179" s="10"/>
      <c r="M179" s="10"/>
    </row>
    <row r="180" spans="1:13" ht="12.75" x14ac:dyDescent="0.2">
      <c r="A180" s="8">
        <v>45363</v>
      </c>
      <c r="B180" s="2">
        <v>513.45000000000005</v>
      </c>
      <c r="C180" s="2">
        <v>517.38</v>
      </c>
      <c r="D180" s="2">
        <v>510.86</v>
      </c>
      <c r="E180" s="2">
        <v>516.78</v>
      </c>
      <c r="F180" s="2">
        <f>MAX(INDEX(C:C,ROW()-$M$1):C180)</f>
        <v>518.22</v>
      </c>
      <c r="G180" s="2">
        <f>MIN(INDEX(D:D,ROW()-$M$1):D180)</f>
        <v>493.56</v>
      </c>
      <c r="H180" s="17">
        <f>($M$1+1)-MATCH(F180, INDEX(C:C,ROW()-$M$1):C180, 0)</f>
        <v>2</v>
      </c>
      <c r="I180" s="17">
        <f>($M$1+1)-MATCH(G180, INDEX(D:D,ROW()-$M$1):D180, 0)</f>
        <v>14</v>
      </c>
      <c r="J180" s="18">
        <f t="shared" si="4"/>
        <v>85.714285714285708</v>
      </c>
      <c r="K180" s="18">
        <f t="shared" si="5"/>
        <v>0</v>
      </c>
      <c r="L180" s="10"/>
      <c r="M180" s="10"/>
    </row>
    <row r="181" spans="1:13" ht="12.75" x14ac:dyDescent="0.2">
      <c r="A181" s="8">
        <v>45364</v>
      </c>
      <c r="B181" s="2">
        <v>517.11</v>
      </c>
      <c r="C181" s="2">
        <v>517.29</v>
      </c>
      <c r="D181" s="2">
        <v>514.49</v>
      </c>
      <c r="E181" s="2">
        <v>515.97</v>
      </c>
      <c r="F181" s="2">
        <f>MAX(INDEX(C:C,ROW()-$M$1):C181)</f>
        <v>518.22</v>
      </c>
      <c r="G181" s="2">
        <f>MIN(INDEX(D:D,ROW()-$M$1):D181)</f>
        <v>503.02</v>
      </c>
      <c r="H181" s="17">
        <f>($M$1+1)-MATCH(F181, INDEX(C:C,ROW()-$M$1):C181, 0)</f>
        <v>3</v>
      </c>
      <c r="I181" s="17">
        <f>($M$1+1)-MATCH(G181, INDEX(D:D,ROW()-$M$1):D181, 0)</f>
        <v>14</v>
      </c>
      <c r="J181" s="18">
        <f t="shared" si="4"/>
        <v>78.571428571428569</v>
      </c>
      <c r="K181" s="18">
        <f t="shared" si="5"/>
        <v>0</v>
      </c>
      <c r="L181" s="10"/>
      <c r="M181" s="10"/>
    </row>
    <row r="182" spans="1:13" ht="12.75" x14ac:dyDescent="0.2">
      <c r="A182" s="8">
        <v>45365</v>
      </c>
      <c r="B182" s="2">
        <v>516.97</v>
      </c>
      <c r="C182" s="2">
        <v>517.13</v>
      </c>
      <c r="D182" s="2">
        <v>511.82</v>
      </c>
      <c r="E182" s="2">
        <v>514.95000000000005</v>
      </c>
      <c r="F182" s="2">
        <f>MAX(INDEX(C:C,ROW()-$M$1):C182)</f>
        <v>518.22</v>
      </c>
      <c r="G182" s="2">
        <f>MIN(INDEX(D:D,ROW()-$M$1):D182)</f>
        <v>504.75</v>
      </c>
      <c r="H182" s="17">
        <f>($M$1+1)-MATCH(F182, INDEX(C:C,ROW()-$M$1):C182, 0)</f>
        <v>4</v>
      </c>
      <c r="I182" s="17">
        <f>($M$1+1)-MATCH(G182, INDEX(D:D,ROW()-$M$1):D182, 0)</f>
        <v>12</v>
      </c>
      <c r="J182" s="18">
        <f t="shared" si="4"/>
        <v>71.428571428571431</v>
      </c>
      <c r="K182" s="18">
        <f t="shared" si="5"/>
        <v>14.285714285714286</v>
      </c>
      <c r="L182" s="10"/>
      <c r="M182" s="10"/>
    </row>
    <row r="183" spans="1:13" ht="15.75" customHeight="1" x14ac:dyDescent="0.2">
      <c r="A183" s="9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2">
        <f>MAX(INDEX(C:C,ROW()-$M$1):C183)</f>
        <v>518.22</v>
      </c>
      <c r="G183" s="2">
        <f>MIN(INDEX(D:D,ROW()-$M$1):D183)</f>
        <v>504.75</v>
      </c>
      <c r="H183" s="17">
        <f>($M$1+1)-MATCH(F183, INDEX(C:C,ROW()-$M$1):C183, 0)</f>
        <v>5</v>
      </c>
      <c r="I183" s="17">
        <f>($M$1+1)-MATCH(G183, INDEX(D:D,ROW()-$M$1):D183, 0)</f>
        <v>13</v>
      </c>
      <c r="J183" s="18">
        <f t="shared" si="4"/>
        <v>64.285714285714292</v>
      </c>
      <c r="K183" s="18">
        <f t="shared" si="5"/>
        <v>7.1428571428571432</v>
      </c>
      <c r="L183" s="10"/>
      <c r="M183" s="10"/>
    </row>
    <row r="184" spans="1:13" ht="15.75" customHeight="1" x14ac:dyDescent="0.2">
      <c r="A184" s="9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2">
        <f>MAX(INDEX(C:C,ROW()-$M$1):C184)</f>
        <v>518.22</v>
      </c>
      <c r="G184" s="2">
        <f>MIN(INDEX(D:D,ROW()-$M$1):D184)</f>
        <v>504.75</v>
      </c>
      <c r="H184" s="17">
        <f>($M$1+1)-MATCH(F184, INDEX(C:C,ROW()-$M$1):C184, 0)</f>
        <v>6</v>
      </c>
      <c r="I184" s="17">
        <f>($M$1+1)-MATCH(G184, INDEX(D:D,ROW()-$M$1):D184, 0)</f>
        <v>14</v>
      </c>
      <c r="J184" s="18">
        <f t="shared" si="4"/>
        <v>57.142857142857146</v>
      </c>
      <c r="K184" s="18">
        <f t="shared" si="5"/>
        <v>0</v>
      </c>
      <c r="L184" s="10"/>
      <c r="M184" s="10"/>
    </row>
    <row r="185" spans="1:13" ht="15.75" customHeight="1" x14ac:dyDescent="0.2">
      <c r="A185" s="9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2">
        <f>MAX(INDEX(C:C,ROW()-$M$1):C185)</f>
        <v>518.22</v>
      </c>
      <c r="G185" s="2">
        <f>MIN(INDEX(D:D,ROW()-$M$1):D185)</f>
        <v>504.91</v>
      </c>
      <c r="H185" s="17">
        <f>($M$1+1)-MATCH(F185, INDEX(C:C,ROW()-$M$1):C185, 0)</f>
        <v>7</v>
      </c>
      <c r="I185" s="17">
        <f>($M$1+1)-MATCH(G185, INDEX(D:D,ROW()-$M$1):D185, 0)</f>
        <v>10</v>
      </c>
      <c r="J185" s="18">
        <f t="shared" si="4"/>
        <v>50</v>
      </c>
      <c r="K185" s="18">
        <f t="shared" si="5"/>
        <v>28.571428571428573</v>
      </c>
      <c r="L185" s="10"/>
      <c r="M185" s="10"/>
    </row>
    <row r="186" spans="1:13" ht="15.75" customHeight="1" x14ac:dyDescent="0.2">
      <c r="A186" s="9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2">
        <f>MAX(INDEX(C:C,ROW()-$M$1):C186)</f>
        <v>520.62</v>
      </c>
      <c r="G186" s="2">
        <f>MIN(INDEX(D:D,ROW()-$M$1):D186)</f>
        <v>504.91</v>
      </c>
      <c r="H186" s="17">
        <f>($M$1+1)-MATCH(F186, INDEX(C:C,ROW()-$M$1):C186, 0)</f>
        <v>0</v>
      </c>
      <c r="I186" s="17">
        <f>($M$1+1)-MATCH(G186, INDEX(D:D,ROW()-$M$1):D186, 0)</f>
        <v>11</v>
      </c>
      <c r="J186" s="18">
        <f t="shared" si="4"/>
        <v>100</v>
      </c>
      <c r="K186" s="18">
        <f t="shared" si="5"/>
        <v>21.428571428571427</v>
      </c>
      <c r="L186" s="10"/>
      <c r="M186" s="10"/>
    </row>
    <row r="187" spans="1:13" ht="15.75" customHeight="1" x14ac:dyDescent="0.2">
      <c r="A187" s="9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2">
        <f>MAX(INDEX(C:C,ROW()-$M$1):C187)</f>
        <v>524.11</v>
      </c>
      <c r="G187" s="2">
        <f>MIN(INDEX(D:D,ROW()-$M$1):D187)</f>
        <v>504.91</v>
      </c>
      <c r="H187" s="17">
        <f>($M$1+1)-MATCH(F187, INDEX(C:C,ROW()-$M$1):C187, 0)</f>
        <v>0</v>
      </c>
      <c r="I187" s="17">
        <f>($M$1+1)-MATCH(G187, INDEX(D:D,ROW()-$M$1):D187, 0)</f>
        <v>12</v>
      </c>
      <c r="J187" s="18">
        <f t="shared" si="4"/>
        <v>100</v>
      </c>
      <c r="K187" s="18">
        <f t="shared" si="5"/>
        <v>14.285714285714286</v>
      </c>
      <c r="L187" s="10"/>
      <c r="M187" s="10"/>
    </row>
    <row r="188" spans="1:13" ht="15.75" customHeight="1" x14ac:dyDescent="0.2">
      <c r="A188" s="9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2">
        <f>MAX(INDEX(C:C,ROW()-$M$1):C188)</f>
        <v>524.11</v>
      </c>
      <c r="G188" s="2">
        <f>MIN(INDEX(D:D,ROW()-$M$1):D188)</f>
        <v>504.91</v>
      </c>
      <c r="H188" s="17">
        <f>($M$1+1)-MATCH(F188, INDEX(C:C,ROW()-$M$1):C188, 0)</f>
        <v>1</v>
      </c>
      <c r="I188" s="17">
        <f>($M$1+1)-MATCH(G188, INDEX(D:D,ROW()-$M$1):D188, 0)</f>
        <v>13</v>
      </c>
      <c r="J188" s="18">
        <f t="shared" si="4"/>
        <v>92.857142857142861</v>
      </c>
      <c r="K188" s="18">
        <f t="shared" si="5"/>
        <v>7.1428571428571432</v>
      </c>
      <c r="L188" s="10"/>
      <c r="M188" s="10"/>
    </row>
    <row r="189" spans="1:13" ht="15.75" customHeight="1" x14ac:dyDescent="0.2">
      <c r="A189" s="9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2">
        <f>MAX(INDEX(C:C,ROW()-$M$1):C189)</f>
        <v>524.11</v>
      </c>
      <c r="G189" s="2">
        <f>MIN(INDEX(D:D,ROW()-$M$1):D189)</f>
        <v>504.91</v>
      </c>
      <c r="H189" s="17">
        <f>($M$1+1)-MATCH(F189, INDEX(C:C,ROW()-$M$1):C189, 0)</f>
        <v>2</v>
      </c>
      <c r="I189" s="17">
        <f>($M$1+1)-MATCH(G189, INDEX(D:D,ROW()-$M$1):D189, 0)</f>
        <v>14</v>
      </c>
      <c r="J189" s="18">
        <f t="shared" si="4"/>
        <v>85.714285714285708</v>
      </c>
      <c r="K189" s="18">
        <f t="shared" si="5"/>
        <v>0</v>
      </c>
      <c r="L189" s="10"/>
      <c r="M189" s="10"/>
    </row>
    <row r="190" spans="1:13" ht="15.75" customHeight="1" x14ac:dyDescent="0.2">
      <c r="A190" s="9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2">
        <f>MAX(INDEX(C:C,ROW()-$M$1):C190)</f>
        <v>524.11</v>
      </c>
      <c r="G190" s="2">
        <f>MIN(INDEX(D:D,ROW()-$M$1):D190)</f>
        <v>508.12</v>
      </c>
      <c r="H190" s="17">
        <f>($M$1+1)-MATCH(F190, INDEX(C:C,ROW()-$M$1):C190, 0)</f>
        <v>3</v>
      </c>
      <c r="I190" s="17">
        <f>($M$1+1)-MATCH(G190, INDEX(D:D,ROW()-$M$1):D190, 0)</f>
        <v>7</v>
      </c>
      <c r="J190" s="18">
        <f t="shared" si="4"/>
        <v>78.571428571428569</v>
      </c>
      <c r="K190" s="18">
        <f t="shared" si="5"/>
        <v>50</v>
      </c>
      <c r="L190" s="10"/>
      <c r="M190" s="10"/>
    </row>
    <row r="191" spans="1:13" ht="15.75" customHeight="1" x14ac:dyDescent="0.2">
      <c r="A191" s="9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2">
        <f>MAX(INDEX(C:C,ROW()-$M$1):C191)</f>
        <v>524.11</v>
      </c>
      <c r="G191" s="2">
        <f>MIN(INDEX(D:D,ROW()-$M$1):D191)</f>
        <v>508.12</v>
      </c>
      <c r="H191" s="17">
        <f>($M$1+1)-MATCH(F191, INDEX(C:C,ROW()-$M$1):C191, 0)</f>
        <v>4</v>
      </c>
      <c r="I191" s="17">
        <f>($M$1+1)-MATCH(G191, INDEX(D:D,ROW()-$M$1):D191, 0)</f>
        <v>8</v>
      </c>
      <c r="J191" s="18">
        <f t="shared" si="4"/>
        <v>71.428571428571431</v>
      </c>
      <c r="K191" s="18">
        <f t="shared" si="5"/>
        <v>42.857142857142854</v>
      </c>
      <c r="L191" s="10"/>
      <c r="M191" s="10"/>
    </row>
    <row r="192" spans="1:13" ht="15.75" customHeight="1" x14ac:dyDescent="0.2">
      <c r="A192" s="9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2">
        <f>MAX(INDEX(C:C,ROW()-$M$1):C192)</f>
        <v>524.61</v>
      </c>
      <c r="G192" s="2">
        <f>MIN(INDEX(D:D,ROW()-$M$1):D192)</f>
        <v>508.12</v>
      </c>
      <c r="H192" s="17">
        <f>($M$1+1)-MATCH(F192, INDEX(C:C,ROW()-$M$1):C192, 0)</f>
        <v>0</v>
      </c>
      <c r="I192" s="17">
        <f>($M$1+1)-MATCH(G192, INDEX(D:D,ROW()-$M$1):D192, 0)</f>
        <v>9</v>
      </c>
      <c r="J192" s="18">
        <f t="shared" si="4"/>
        <v>100</v>
      </c>
      <c r="K192" s="18">
        <f t="shared" si="5"/>
        <v>35.714285714285715</v>
      </c>
      <c r="L192" s="10"/>
      <c r="M192" s="10"/>
    </row>
    <row r="193" spans="1:13" ht="15.75" customHeight="1" x14ac:dyDescent="0.2">
      <c r="A193" s="9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2">
        <f>MAX(INDEX(C:C,ROW()-$M$1):C193)</f>
        <v>524.61</v>
      </c>
      <c r="G193" s="2">
        <f>MIN(INDEX(D:D,ROW()-$M$1):D193)</f>
        <v>508.12</v>
      </c>
      <c r="H193" s="17">
        <f>($M$1+1)-MATCH(F193, INDEX(C:C,ROW()-$M$1):C193, 0)</f>
        <v>1</v>
      </c>
      <c r="I193" s="17">
        <f>($M$1+1)-MATCH(G193, INDEX(D:D,ROW()-$M$1):D193, 0)</f>
        <v>10</v>
      </c>
      <c r="J193" s="18">
        <f t="shared" si="4"/>
        <v>92.857142857142861</v>
      </c>
      <c r="K193" s="18">
        <f t="shared" si="5"/>
        <v>28.571428571428573</v>
      </c>
      <c r="L193" s="10"/>
      <c r="M193" s="10"/>
    </row>
    <row r="194" spans="1:13" ht="15.75" customHeight="1" x14ac:dyDescent="0.2">
      <c r="A194" s="9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2">
        <f>MAX(INDEX(C:C,ROW()-$M$1):C194)</f>
        <v>524.61</v>
      </c>
      <c r="G194" s="2">
        <f>MIN(INDEX(D:D,ROW()-$M$1):D194)</f>
        <v>508.12</v>
      </c>
      <c r="H194" s="17">
        <f>($M$1+1)-MATCH(F194, INDEX(C:C,ROW()-$M$1):C194, 0)</f>
        <v>2</v>
      </c>
      <c r="I194" s="17">
        <f>($M$1+1)-MATCH(G194, INDEX(D:D,ROW()-$M$1):D194, 0)</f>
        <v>11</v>
      </c>
      <c r="J194" s="18">
        <f t="shared" si="4"/>
        <v>85.714285714285708</v>
      </c>
      <c r="K194" s="18">
        <f t="shared" si="5"/>
        <v>21.428571428571427</v>
      </c>
      <c r="L194" s="10"/>
      <c r="M194" s="10"/>
    </row>
    <row r="195" spans="1:13" ht="15.75" customHeight="1" x14ac:dyDescent="0.2">
      <c r="A195" s="9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2">
        <f>MAX(INDEX(C:C,ROW()-$M$1):C195)</f>
        <v>524.61</v>
      </c>
      <c r="G195" s="2">
        <f>MIN(INDEX(D:D,ROW()-$M$1):D195)</f>
        <v>508.12</v>
      </c>
      <c r="H195" s="17">
        <f>($M$1+1)-MATCH(F195, INDEX(C:C,ROW()-$M$1):C195, 0)</f>
        <v>3</v>
      </c>
      <c r="I195" s="17">
        <f>($M$1+1)-MATCH(G195, INDEX(D:D,ROW()-$M$1):D195, 0)</f>
        <v>12</v>
      </c>
      <c r="J195" s="18">
        <f t="shared" si="4"/>
        <v>78.571428571428569</v>
      </c>
      <c r="K195" s="18">
        <f t="shared" si="5"/>
        <v>14.285714285714286</v>
      </c>
      <c r="L195" s="10"/>
      <c r="M195" s="10"/>
    </row>
    <row r="196" spans="1:13" ht="15.75" customHeight="1" x14ac:dyDescent="0.2">
      <c r="A196" s="9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2">
        <f>MAX(INDEX(C:C,ROW()-$M$1):C196)</f>
        <v>524.61</v>
      </c>
      <c r="G196" s="2">
        <f>MIN(INDEX(D:D,ROW()-$M$1):D196)</f>
        <v>508.12</v>
      </c>
      <c r="H196" s="17">
        <f>($M$1+1)-MATCH(F196, INDEX(C:C,ROW()-$M$1):C196, 0)</f>
        <v>4</v>
      </c>
      <c r="I196" s="17">
        <f>($M$1+1)-MATCH(G196, INDEX(D:D,ROW()-$M$1):D196, 0)</f>
        <v>13</v>
      </c>
      <c r="J196" s="18">
        <f t="shared" si="4"/>
        <v>71.428571428571431</v>
      </c>
      <c r="K196" s="18">
        <f t="shared" si="5"/>
        <v>7.1428571428571432</v>
      </c>
      <c r="L196" s="10"/>
      <c r="M196" s="10"/>
    </row>
    <row r="197" spans="1:13" ht="15.75" customHeight="1" x14ac:dyDescent="0.2">
      <c r="A197" s="9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2">
        <f>MAX(INDEX(C:C,ROW()-$M$1):C197)</f>
        <v>524.61</v>
      </c>
      <c r="G197" s="2">
        <f>MIN(INDEX(D:D,ROW()-$M$1):D197)</f>
        <v>508.12</v>
      </c>
      <c r="H197" s="17">
        <f>($M$1+1)-MATCH(F197, INDEX(C:C,ROW()-$M$1):C197, 0)</f>
        <v>5</v>
      </c>
      <c r="I197" s="17">
        <f>($M$1+1)-MATCH(G197, INDEX(D:D,ROW()-$M$1):D197, 0)</f>
        <v>14</v>
      </c>
      <c r="J197" s="18">
        <f t="shared" si="4"/>
        <v>64.285714285714292</v>
      </c>
      <c r="K197" s="18">
        <f t="shared" si="5"/>
        <v>0</v>
      </c>
      <c r="L197" s="10"/>
      <c r="M197" s="10"/>
    </row>
    <row r="198" spans="1:13" ht="15.75" customHeight="1" x14ac:dyDescent="0.2">
      <c r="A198" s="9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2">
        <f>MAX(INDEX(C:C,ROW()-$M$1):C198)</f>
        <v>524.61</v>
      </c>
      <c r="G198" s="2">
        <f>MIN(INDEX(D:D,ROW()-$M$1):D198)</f>
        <v>511.12</v>
      </c>
      <c r="H198" s="17">
        <f>($M$1+1)-MATCH(F198, INDEX(C:C,ROW()-$M$1):C198, 0)</f>
        <v>6</v>
      </c>
      <c r="I198" s="17">
        <f>($M$1+1)-MATCH(G198, INDEX(D:D,ROW()-$M$1):D198, 0)</f>
        <v>13</v>
      </c>
      <c r="J198" s="18">
        <f t="shared" si="4"/>
        <v>57.142857142857146</v>
      </c>
      <c r="K198" s="18">
        <f t="shared" si="5"/>
        <v>7.1428571428571432</v>
      </c>
      <c r="L198" s="10"/>
      <c r="M198" s="10"/>
    </row>
    <row r="199" spans="1:13" ht="15.75" customHeight="1" x14ac:dyDescent="0.2">
      <c r="A199" s="9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2">
        <f>MAX(INDEX(C:C,ROW()-$M$1):C199)</f>
        <v>524.61</v>
      </c>
      <c r="G199" s="2">
        <f>MIN(INDEX(D:D,ROW()-$M$1):D199)</f>
        <v>511.12</v>
      </c>
      <c r="H199" s="17">
        <f>($M$1+1)-MATCH(F199, INDEX(C:C,ROW()-$M$1):C199, 0)</f>
        <v>7</v>
      </c>
      <c r="I199" s="17">
        <f>($M$1+1)-MATCH(G199, INDEX(D:D,ROW()-$M$1):D199, 0)</f>
        <v>14</v>
      </c>
      <c r="J199" s="18">
        <f t="shared" si="4"/>
        <v>50</v>
      </c>
      <c r="K199" s="18">
        <f t="shared" si="5"/>
        <v>0</v>
      </c>
      <c r="L199" s="10"/>
      <c r="M199" s="10"/>
    </row>
    <row r="200" spans="1:13" ht="15.75" customHeight="1" x14ac:dyDescent="0.2">
      <c r="A200" s="9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2">
        <f>MAX(INDEX(C:C,ROW()-$M$1):C200)</f>
        <v>524.61</v>
      </c>
      <c r="G200" s="2">
        <f>MIN(INDEX(D:D,ROW()-$M$1):D200)</f>
        <v>512.09</v>
      </c>
      <c r="H200" s="17">
        <f>($M$1+1)-MATCH(F200, INDEX(C:C,ROW()-$M$1):C200, 0)</f>
        <v>8</v>
      </c>
      <c r="I200" s="17">
        <f>($M$1+1)-MATCH(G200, INDEX(D:D,ROW()-$M$1):D200, 0)</f>
        <v>0</v>
      </c>
      <c r="J200" s="18">
        <f t="shared" si="4"/>
        <v>42.857142857142854</v>
      </c>
      <c r="K200" s="18">
        <f t="shared" si="5"/>
        <v>100</v>
      </c>
      <c r="L200" s="10"/>
      <c r="M200" s="10"/>
    </row>
    <row r="201" spans="1:13" ht="15.75" customHeight="1" x14ac:dyDescent="0.2">
      <c r="A201" s="9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2">
        <f>MAX(INDEX(C:C,ROW()-$M$1):C201)</f>
        <v>524.61</v>
      </c>
      <c r="G201" s="2">
        <f>MIN(INDEX(D:D,ROW()-$M$1):D201)</f>
        <v>512.08000000000004</v>
      </c>
      <c r="H201" s="17">
        <f>($M$1+1)-MATCH(F201, INDEX(C:C,ROW()-$M$1):C201, 0)</f>
        <v>9</v>
      </c>
      <c r="I201" s="17">
        <f>($M$1+1)-MATCH(G201, INDEX(D:D,ROW()-$M$1):D201, 0)</f>
        <v>0</v>
      </c>
      <c r="J201" s="18">
        <f t="shared" si="4"/>
        <v>35.714285714285715</v>
      </c>
      <c r="K201" s="18">
        <f t="shared" si="5"/>
        <v>100</v>
      </c>
      <c r="L201" s="10"/>
      <c r="M201" s="10"/>
    </row>
    <row r="202" spans="1:13" ht="15.75" customHeight="1" x14ac:dyDescent="0.2">
      <c r="A202" s="9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2">
        <f>MAX(INDEX(C:C,ROW()-$M$1):C202)</f>
        <v>524.61</v>
      </c>
      <c r="G202" s="2">
        <f>MIN(INDEX(D:D,ROW()-$M$1):D202)</f>
        <v>509.08</v>
      </c>
      <c r="H202" s="17">
        <f>($M$1+1)-MATCH(F202, INDEX(C:C,ROW()-$M$1):C202, 0)</f>
        <v>10</v>
      </c>
      <c r="I202" s="17">
        <f>($M$1+1)-MATCH(G202, INDEX(D:D,ROW()-$M$1):D202, 0)</f>
        <v>0</v>
      </c>
      <c r="J202" s="18">
        <f t="shared" si="4"/>
        <v>28.571428571428573</v>
      </c>
      <c r="K202" s="18">
        <f t="shared" si="5"/>
        <v>100</v>
      </c>
      <c r="L202" s="10"/>
      <c r="M202" s="10"/>
    </row>
    <row r="203" spans="1:13" ht="15.75" customHeight="1" x14ac:dyDescent="0.2">
      <c r="A203" s="9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2">
        <f>MAX(INDEX(C:C,ROW()-$M$1):C203)</f>
        <v>524.61</v>
      </c>
      <c r="G203" s="2">
        <f>MIN(INDEX(D:D,ROW()-$M$1):D203)</f>
        <v>503.58</v>
      </c>
      <c r="H203" s="17">
        <f>($M$1+1)-MATCH(F203, INDEX(C:C,ROW()-$M$1):C203, 0)</f>
        <v>11</v>
      </c>
      <c r="I203" s="17">
        <f>($M$1+1)-MATCH(G203, INDEX(D:D,ROW()-$M$1):D203, 0)</f>
        <v>0</v>
      </c>
      <c r="J203" s="18">
        <f t="shared" si="4"/>
        <v>21.428571428571427</v>
      </c>
      <c r="K203" s="18">
        <f t="shared" si="5"/>
        <v>100</v>
      </c>
      <c r="L203" s="10"/>
      <c r="M203" s="10"/>
    </row>
    <row r="204" spans="1:13" ht="15.75" customHeight="1" x14ac:dyDescent="0.2">
      <c r="A204" s="9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2">
        <f>MAX(INDEX(C:C,ROW()-$M$1):C204)</f>
        <v>524.61</v>
      </c>
      <c r="G204" s="2">
        <f>MIN(INDEX(D:D,ROW()-$M$1):D204)</f>
        <v>502.21</v>
      </c>
      <c r="H204" s="17">
        <f>($M$1+1)-MATCH(F204, INDEX(C:C,ROW()-$M$1):C204, 0)</f>
        <v>12</v>
      </c>
      <c r="I204" s="17">
        <f>($M$1+1)-MATCH(G204, INDEX(D:D,ROW()-$M$1):D204, 0)</f>
        <v>0</v>
      </c>
      <c r="J204" s="18">
        <f t="shared" si="4"/>
        <v>14.285714285714286</v>
      </c>
      <c r="K204" s="18">
        <f t="shared" si="5"/>
        <v>100</v>
      </c>
      <c r="L204" s="10"/>
      <c r="M204" s="10"/>
    </row>
    <row r="205" spans="1:13" ht="15.75" customHeight="1" x14ac:dyDescent="0.2">
      <c r="A205" s="9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2">
        <f>MAX(INDEX(C:C,ROW()-$M$1):C205)</f>
        <v>524.61</v>
      </c>
      <c r="G205" s="2">
        <f>MIN(INDEX(D:D,ROW()-$M$1):D205)</f>
        <v>499.12</v>
      </c>
      <c r="H205" s="17">
        <f>($M$1+1)-MATCH(F205, INDEX(C:C,ROW()-$M$1):C205, 0)</f>
        <v>13</v>
      </c>
      <c r="I205" s="17">
        <f>($M$1+1)-MATCH(G205, INDEX(D:D,ROW()-$M$1):D205, 0)</f>
        <v>0</v>
      </c>
      <c r="J205" s="18">
        <f t="shared" si="4"/>
        <v>7.1428571428571432</v>
      </c>
      <c r="K205" s="18">
        <f t="shared" si="5"/>
        <v>100</v>
      </c>
      <c r="L205" s="10"/>
      <c r="M205" s="10"/>
    </row>
    <row r="206" spans="1:13" ht="15.75" customHeight="1" x14ac:dyDescent="0.2">
      <c r="A206" s="9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2">
        <f>MAX(INDEX(C:C,ROW()-$M$1):C206)</f>
        <v>524.61</v>
      </c>
      <c r="G206" s="2">
        <f>MIN(INDEX(D:D,ROW()-$M$1):D206)</f>
        <v>498.56</v>
      </c>
      <c r="H206" s="17">
        <f>($M$1+1)-MATCH(F206, INDEX(C:C,ROW()-$M$1):C206, 0)</f>
        <v>14</v>
      </c>
      <c r="I206" s="17">
        <f>($M$1+1)-MATCH(G206, INDEX(D:D,ROW()-$M$1):D206, 0)</f>
        <v>0</v>
      </c>
      <c r="J206" s="18">
        <f t="shared" si="4"/>
        <v>0</v>
      </c>
      <c r="K206" s="18">
        <f t="shared" si="5"/>
        <v>100</v>
      </c>
      <c r="L206" s="10"/>
      <c r="M206" s="10"/>
    </row>
    <row r="207" spans="1:13" ht="15.75" customHeight="1" x14ac:dyDescent="0.2">
      <c r="A207" s="9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2">
        <f>MAX(INDEX(C:C,ROW()-$M$1):C207)</f>
        <v>524.38</v>
      </c>
      <c r="G207" s="2">
        <f>MIN(INDEX(D:D,ROW()-$M$1):D207)</f>
        <v>493.86</v>
      </c>
      <c r="H207" s="17">
        <f>($M$1+1)-MATCH(F207, INDEX(C:C,ROW()-$M$1):C207, 0)</f>
        <v>14</v>
      </c>
      <c r="I207" s="17">
        <f>($M$1+1)-MATCH(G207, INDEX(D:D,ROW()-$M$1):D207, 0)</f>
        <v>0</v>
      </c>
      <c r="J207" s="18">
        <f t="shared" si="4"/>
        <v>0</v>
      </c>
      <c r="K207" s="18">
        <f t="shared" si="5"/>
        <v>100</v>
      </c>
      <c r="L207" s="10"/>
      <c r="M207" s="10"/>
    </row>
    <row r="208" spans="1:13" ht="15.75" customHeight="1" x14ac:dyDescent="0.2">
      <c r="A208" s="9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2">
        <f>MAX(INDEX(C:C,ROW()-$M$1):C208)</f>
        <v>523.87</v>
      </c>
      <c r="G208" s="2">
        <f>MIN(INDEX(D:D,ROW()-$M$1):D208)</f>
        <v>493.86</v>
      </c>
      <c r="H208" s="17">
        <f>($M$1+1)-MATCH(F208, INDEX(C:C,ROW()-$M$1):C208, 0)</f>
        <v>12</v>
      </c>
      <c r="I208" s="17">
        <f>($M$1+1)-MATCH(G208, INDEX(D:D,ROW()-$M$1):D208, 0)</f>
        <v>1</v>
      </c>
      <c r="J208" s="18">
        <f t="shared" si="4"/>
        <v>14.285714285714286</v>
      </c>
      <c r="K208" s="18">
        <f t="shared" si="5"/>
        <v>92.857142857142861</v>
      </c>
      <c r="L208" s="10"/>
      <c r="M208" s="10"/>
    </row>
    <row r="209" spans="1:13" ht="15.75" customHeight="1" x14ac:dyDescent="0.2">
      <c r="A209" s="9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2">
        <f>MAX(INDEX(C:C,ROW()-$M$1):C209)</f>
        <v>523.87</v>
      </c>
      <c r="G209" s="2">
        <f>MIN(INDEX(D:D,ROW()-$M$1):D209)</f>
        <v>493.86</v>
      </c>
      <c r="H209" s="17">
        <f>($M$1+1)-MATCH(F209, INDEX(C:C,ROW()-$M$1):C209, 0)</f>
        <v>13</v>
      </c>
      <c r="I209" s="17">
        <f>($M$1+1)-MATCH(G209, INDEX(D:D,ROW()-$M$1):D209, 0)</f>
        <v>2</v>
      </c>
      <c r="J209" s="18">
        <f t="shared" si="4"/>
        <v>7.1428571428571432</v>
      </c>
      <c r="K209" s="18">
        <f t="shared" si="5"/>
        <v>85.714285714285708</v>
      </c>
      <c r="L209" s="10"/>
      <c r="M209" s="10"/>
    </row>
    <row r="210" spans="1:13" ht="15.75" customHeight="1" x14ac:dyDescent="0.2">
      <c r="A210" s="9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2">
        <f>MAX(INDEX(C:C,ROW()-$M$1):C210)</f>
        <v>523.87</v>
      </c>
      <c r="G210" s="2">
        <f>MIN(INDEX(D:D,ROW()-$M$1):D210)</f>
        <v>493.86</v>
      </c>
      <c r="H210" s="17">
        <f>($M$1+1)-MATCH(F210, INDEX(C:C,ROW()-$M$1):C210, 0)</f>
        <v>14</v>
      </c>
      <c r="I210" s="17">
        <f>($M$1+1)-MATCH(G210, INDEX(D:D,ROW()-$M$1):D210, 0)</f>
        <v>3</v>
      </c>
      <c r="J210" s="18">
        <f t="shared" si="4"/>
        <v>0</v>
      </c>
      <c r="K210" s="18">
        <f t="shared" si="5"/>
        <v>78.571428571428569</v>
      </c>
      <c r="L210" s="10"/>
      <c r="M210" s="10"/>
    </row>
    <row r="211" spans="1:13" ht="15.75" customHeight="1" x14ac:dyDescent="0.2">
      <c r="A211" s="9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2">
        <f>MAX(INDEX(C:C,ROW()-$M$1):C211)</f>
        <v>520.75</v>
      </c>
      <c r="G211" s="2">
        <f>MIN(INDEX(D:D,ROW()-$M$1):D211)</f>
        <v>493.86</v>
      </c>
      <c r="H211" s="17">
        <f>($M$1+1)-MATCH(F211, INDEX(C:C,ROW()-$M$1):C211, 0)</f>
        <v>12</v>
      </c>
      <c r="I211" s="17">
        <f>($M$1+1)-MATCH(G211, INDEX(D:D,ROW()-$M$1):D211, 0)</f>
        <v>4</v>
      </c>
      <c r="J211" s="18">
        <f t="shared" si="4"/>
        <v>14.285714285714286</v>
      </c>
      <c r="K211" s="18">
        <f t="shared" si="5"/>
        <v>71.428571428571431</v>
      </c>
      <c r="L211" s="10"/>
      <c r="M211" s="10"/>
    </row>
    <row r="212" spans="1:13" ht="15.75" customHeight="1" x14ac:dyDescent="0.2">
      <c r="A212" s="9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2">
        <f>MAX(INDEX(C:C,ROW()-$M$1):C212)</f>
        <v>520.75</v>
      </c>
      <c r="G212" s="2">
        <f>MIN(INDEX(D:D,ROW()-$M$1):D212)</f>
        <v>493.86</v>
      </c>
      <c r="H212" s="17">
        <f>($M$1+1)-MATCH(F212, INDEX(C:C,ROW()-$M$1):C212, 0)</f>
        <v>13</v>
      </c>
      <c r="I212" s="17">
        <f>($M$1+1)-MATCH(G212, INDEX(D:D,ROW()-$M$1):D212, 0)</f>
        <v>5</v>
      </c>
      <c r="J212" s="18">
        <f t="shared" si="4"/>
        <v>7.1428571428571432</v>
      </c>
      <c r="K212" s="18">
        <f t="shared" si="5"/>
        <v>64.285714285714292</v>
      </c>
      <c r="L212" s="10"/>
      <c r="M212" s="10"/>
    </row>
    <row r="213" spans="1:13" ht="15.75" customHeight="1" x14ac:dyDescent="0.2">
      <c r="A213" s="9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2">
        <f>MAX(INDEX(C:C,ROW()-$M$1):C213)</f>
        <v>520.75</v>
      </c>
      <c r="G213" s="2">
        <f>MIN(INDEX(D:D,ROW()-$M$1):D213)</f>
        <v>493.86</v>
      </c>
      <c r="H213" s="17">
        <f>($M$1+1)-MATCH(F213, INDEX(C:C,ROW()-$M$1):C213, 0)</f>
        <v>14</v>
      </c>
      <c r="I213" s="17">
        <f>($M$1+1)-MATCH(G213, INDEX(D:D,ROW()-$M$1):D213, 0)</f>
        <v>6</v>
      </c>
      <c r="J213" s="18">
        <f t="shared" si="4"/>
        <v>0</v>
      </c>
      <c r="K213" s="18">
        <f t="shared" si="5"/>
        <v>57.142857142857146</v>
      </c>
      <c r="L213" s="10"/>
      <c r="M213" s="10"/>
    </row>
    <row r="214" spans="1:13" ht="15.75" customHeight="1" x14ac:dyDescent="0.2">
      <c r="A214" s="9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2">
        <f>MAX(INDEX(C:C,ROW()-$M$1):C214)</f>
        <v>519.48</v>
      </c>
      <c r="G214" s="2">
        <f>MIN(INDEX(D:D,ROW()-$M$1):D214)</f>
        <v>493.86</v>
      </c>
      <c r="H214" s="17">
        <f>($M$1+1)-MATCH(F214, INDEX(C:C,ROW()-$M$1):C214, 0)</f>
        <v>13</v>
      </c>
      <c r="I214" s="17">
        <f>($M$1+1)-MATCH(G214, INDEX(D:D,ROW()-$M$1):D214, 0)</f>
        <v>7</v>
      </c>
      <c r="J214" s="18">
        <f t="shared" si="4"/>
        <v>7.1428571428571432</v>
      </c>
      <c r="K214" s="18">
        <f t="shared" si="5"/>
        <v>50</v>
      </c>
      <c r="L214" s="10"/>
      <c r="M214" s="10"/>
    </row>
    <row r="215" spans="1:13" ht="15.75" customHeight="1" x14ac:dyDescent="0.2">
      <c r="A215" s="9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2">
        <f>MAX(INDEX(C:C,ROW()-$M$1):C215)</f>
        <v>519.48</v>
      </c>
      <c r="G215" s="2">
        <f>MIN(INDEX(D:D,ROW()-$M$1):D215)</f>
        <v>493.86</v>
      </c>
      <c r="H215" s="17">
        <f>($M$1+1)-MATCH(F215, INDEX(C:C,ROW()-$M$1):C215, 0)</f>
        <v>14</v>
      </c>
      <c r="I215" s="17">
        <f>($M$1+1)-MATCH(G215, INDEX(D:D,ROW()-$M$1):D215, 0)</f>
        <v>8</v>
      </c>
      <c r="J215" s="18">
        <f t="shared" ref="J215:J252" si="6">100*($M$1-H215)/$M$1</f>
        <v>0</v>
      </c>
      <c r="K215" s="18">
        <f t="shared" ref="K215:K252" si="7">100*($M$1-I215)/$M$1</f>
        <v>42.857142857142854</v>
      </c>
      <c r="L215" s="10"/>
      <c r="M215" s="10"/>
    </row>
    <row r="216" spans="1:13" ht="15.75" customHeight="1" x14ac:dyDescent="0.2">
      <c r="A216" s="9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2">
        <f>MAX(INDEX(C:C,ROW()-$M$1):C216)</f>
        <v>515.82000000000005</v>
      </c>
      <c r="G216" s="2">
        <f>MIN(INDEX(D:D,ROW()-$M$1):D216)</f>
        <v>493.86</v>
      </c>
      <c r="H216" s="17">
        <f>($M$1+1)-MATCH(F216, INDEX(C:C,ROW()-$M$1):C216, 0)</f>
        <v>14</v>
      </c>
      <c r="I216" s="17">
        <f>($M$1+1)-MATCH(G216, INDEX(D:D,ROW()-$M$1):D216, 0)</f>
        <v>9</v>
      </c>
      <c r="J216" s="18">
        <f t="shared" si="6"/>
        <v>0</v>
      </c>
      <c r="K216" s="18">
        <f t="shared" si="7"/>
        <v>35.714285714285715</v>
      </c>
      <c r="L216" s="10"/>
      <c r="M216" s="10"/>
    </row>
    <row r="217" spans="1:13" ht="15.75" customHeight="1" x14ac:dyDescent="0.2">
      <c r="A217" s="9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2">
        <f>MAX(INDEX(C:C,ROW()-$M$1):C217)</f>
        <v>515.29999999999995</v>
      </c>
      <c r="G217" s="2">
        <f>MIN(INDEX(D:D,ROW()-$M$1):D217)</f>
        <v>493.86</v>
      </c>
      <c r="H217" s="17">
        <f>($M$1+1)-MATCH(F217, INDEX(C:C,ROW()-$M$1):C217, 0)</f>
        <v>14</v>
      </c>
      <c r="I217" s="17">
        <f>($M$1+1)-MATCH(G217, INDEX(D:D,ROW()-$M$1):D217, 0)</f>
        <v>10</v>
      </c>
      <c r="J217" s="18">
        <f t="shared" si="6"/>
        <v>0</v>
      </c>
      <c r="K217" s="18">
        <f t="shared" si="7"/>
        <v>28.571428571428573</v>
      </c>
      <c r="L217" s="10"/>
      <c r="M217" s="10"/>
    </row>
    <row r="218" spans="1:13" ht="15.75" customHeight="1" x14ac:dyDescent="0.2">
      <c r="A218" s="9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2">
        <f>MAX(INDEX(C:C,ROW()-$M$1):C218)</f>
        <v>516.54999999999995</v>
      </c>
      <c r="G218" s="2">
        <f>MIN(INDEX(D:D,ROW()-$M$1):D218)</f>
        <v>493.86</v>
      </c>
      <c r="H218" s="17">
        <f>($M$1+1)-MATCH(F218, INDEX(C:C,ROW()-$M$1):C218, 0)</f>
        <v>0</v>
      </c>
      <c r="I218" s="17">
        <f>($M$1+1)-MATCH(G218, INDEX(D:D,ROW()-$M$1):D218, 0)</f>
        <v>11</v>
      </c>
      <c r="J218" s="18">
        <f t="shared" si="6"/>
        <v>100</v>
      </c>
      <c r="K218" s="18">
        <f t="shared" si="7"/>
        <v>21.428571428571427</v>
      </c>
      <c r="L218" s="10"/>
      <c r="M218" s="10"/>
    </row>
    <row r="219" spans="1:13" ht="15.75" customHeight="1" x14ac:dyDescent="0.2">
      <c r="A219" s="9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2">
        <f>MAX(INDEX(C:C,ROW()-$M$1):C219)</f>
        <v>518.55999999999995</v>
      </c>
      <c r="G219" s="2">
        <f>MIN(INDEX(D:D,ROW()-$M$1):D219)</f>
        <v>493.86</v>
      </c>
      <c r="H219" s="17">
        <f>($M$1+1)-MATCH(F219, INDEX(C:C,ROW()-$M$1):C219, 0)</f>
        <v>0</v>
      </c>
      <c r="I219" s="17">
        <f>($M$1+1)-MATCH(G219, INDEX(D:D,ROW()-$M$1):D219, 0)</f>
        <v>12</v>
      </c>
      <c r="J219" s="18">
        <f t="shared" si="6"/>
        <v>100</v>
      </c>
      <c r="K219" s="18">
        <f t="shared" si="7"/>
        <v>14.285714285714286</v>
      </c>
      <c r="L219" s="10"/>
      <c r="M219" s="10"/>
    </row>
    <row r="220" spans="1:13" ht="15.75" customHeight="1" x14ac:dyDescent="0.2">
      <c r="A220" s="9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2">
        <f>MAX(INDEX(C:C,ROW()-$M$1):C220)</f>
        <v>518.55999999999995</v>
      </c>
      <c r="G220" s="2">
        <f>MIN(INDEX(D:D,ROW()-$M$1):D220)</f>
        <v>493.86</v>
      </c>
      <c r="H220" s="17">
        <f>($M$1+1)-MATCH(F220, INDEX(C:C,ROW()-$M$1):C220, 0)</f>
        <v>1</v>
      </c>
      <c r="I220" s="17">
        <f>($M$1+1)-MATCH(G220, INDEX(D:D,ROW()-$M$1):D220, 0)</f>
        <v>13</v>
      </c>
      <c r="J220" s="18">
        <f t="shared" si="6"/>
        <v>92.857142857142861</v>
      </c>
      <c r="K220" s="18">
        <f t="shared" si="7"/>
        <v>7.1428571428571432</v>
      </c>
      <c r="L220" s="10"/>
      <c r="M220" s="10"/>
    </row>
    <row r="221" spans="1:13" ht="15.75" customHeight="1" x14ac:dyDescent="0.2">
      <c r="A221" s="9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2">
        <f>MAX(INDEX(C:C,ROW()-$M$1):C221)</f>
        <v>520.21</v>
      </c>
      <c r="G221" s="2">
        <f>MIN(INDEX(D:D,ROW()-$M$1):D221)</f>
        <v>493.86</v>
      </c>
      <c r="H221" s="17">
        <f>($M$1+1)-MATCH(F221, INDEX(C:C,ROW()-$M$1):C221, 0)</f>
        <v>0</v>
      </c>
      <c r="I221" s="17">
        <f>($M$1+1)-MATCH(G221, INDEX(D:D,ROW()-$M$1):D221, 0)</f>
        <v>14</v>
      </c>
      <c r="J221" s="18">
        <f t="shared" si="6"/>
        <v>100</v>
      </c>
      <c r="K221" s="18">
        <f t="shared" si="7"/>
        <v>0</v>
      </c>
      <c r="L221" s="10"/>
      <c r="M221" s="10"/>
    </row>
    <row r="222" spans="1:13" ht="15.75" customHeight="1" x14ac:dyDescent="0.2">
      <c r="A222" s="9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2">
        <f>MAX(INDEX(C:C,ROW()-$M$1):C222)</f>
        <v>522.6</v>
      </c>
      <c r="G222" s="2">
        <f>MIN(INDEX(D:D,ROW()-$M$1):D222)</f>
        <v>495.43</v>
      </c>
      <c r="H222" s="17">
        <f>($M$1+1)-MATCH(F222, INDEX(C:C,ROW()-$M$1):C222, 0)</f>
        <v>0</v>
      </c>
      <c r="I222" s="17">
        <f>($M$1+1)-MATCH(G222, INDEX(D:D,ROW()-$M$1):D222, 0)</f>
        <v>14</v>
      </c>
      <c r="J222" s="18">
        <f t="shared" si="6"/>
        <v>100</v>
      </c>
      <c r="K222" s="18">
        <f t="shared" si="7"/>
        <v>0</v>
      </c>
      <c r="L222" s="10"/>
      <c r="M222" s="10"/>
    </row>
    <row r="223" spans="1:13" ht="15.75" customHeight="1" x14ac:dyDescent="0.2">
      <c r="A223" s="9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2">
        <f>MAX(INDEX(C:C,ROW()-$M$1):C223)</f>
        <v>522.66999999999996</v>
      </c>
      <c r="G223" s="2">
        <f>MIN(INDEX(D:D,ROW()-$M$1):D223)</f>
        <v>497.49</v>
      </c>
      <c r="H223" s="17">
        <f>($M$1+1)-MATCH(F223, INDEX(C:C,ROW()-$M$1):C223, 0)</f>
        <v>0</v>
      </c>
      <c r="I223" s="17">
        <f>($M$1+1)-MATCH(G223, INDEX(D:D,ROW()-$M$1):D223, 0)</f>
        <v>12</v>
      </c>
      <c r="J223" s="18">
        <f t="shared" si="6"/>
        <v>100</v>
      </c>
      <c r="K223" s="18">
        <f t="shared" si="7"/>
        <v>14.285714285714286</v>
      </c>
      <c r="L223" s="10"/>
      <c r="M223" s="10"/>
    </row>
    <row r="224" spans="1:13" ht="15.75" customHeight="1" x14ac:dyDescent="0.2">
      <c r="A224" s="9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2">
        <f>MAX(INDEX(C:C,ROW()-$M$1):C224)</f>
        <v>523.80999999999995</v>
      </c>
      <c r="G224" s="2">
        <f>MIN(INDEX(D:D,ROW()-$M$1):D224)</f>
        <v>497.49</v>
      </c>
      <c r="H224" s="17">
        <f>($M$1+1)-MATCH(F224, INDEX(C:C,ROW()-$M$1):C224, 0)</f>
        <v>0</v>
      </c>
      <c r="I224" s="17">
        <f>($M$1+1)-MATCH(G224, INDEX(D:D,ROW()-$M$1):D224, 0)</f>
        <v>13</v>
      </c>
      <c r="J224" s="18">
        <f t="shared" si="6"/>
        <v>100</v>
      </c>
      <c r="K224" s="18">
        <f t="shared" si="7"/>
        <v>7.1428571428571432</v>
      </c>
      <c r="L224" s="10"/>
      <c r="M224" s="10"/>
    </row>
    <row r="225" spans="1:13" ht="15.75" customHeight="1" x14ac:dyDescent="0.2">
      <c r="A225" s="9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2">
        <f>MAX(INDEX(C:C,ROW()-$M$1):C225)</f>
        <v>530.04999999999995</v>
      </c>
      <c r="G225" s="2">
        <f>MIN(INDEX(D:D,ROW()-$M$1):D225)</f>
        <v>497.49</v>
      </c>
      <c r="H225" s="17">
        <f>($M$1+1)-MATCH(F225, INDEX(C:C,ROW()-$M$1):C225, 0)</f>
        <v>0</v>
      </c>
      <c r="I225" s="17">
        <f>($M$1+1)-MATCH(G225, INDEX(D:D,ROW()-$M$1):D225, 0)</f>
        <v>14</v>
      </c>
      <c r="J225" s="18">
        <f t="shared" si="6"/>
        <v>100</v>
      </c>
      <c r="K225" s="18">
        <f t="shared" si="7"/>
        <v>0</v>
      </c>
      <c r="L225" s="10"/>
      <c r="M225" s="10"/>
    </row>
    <row r="226" spans="1:13" ht="15.75" customHeight="1" x14ac:dyDescent="0.2">
      <c r="A226" s="9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2">
        <f>MAX(INDEX(C:C,ROW()-$M$1):C226)</f>
        <v>531.52</v>
      </c>
      <c r="G226" s="2">
        <f>MIN(INDEX(D:D,ROW()-$M$1):D226)</f>
        <v>499.55</v>
      </c>
      <c r="H226" s="17">
        <f>($M$1+1)-MATCH(F226, INDEX(C:C,ROW()-$M$1):C226, 0)</f>
        <v>0</v>
      </c>
      <c r="I226" s="17">
        <f>($M$1+1)-MATCH(G226, INDEX(D:D,ROW()-$M$1):D226, 0)</f>
        <v>10</v>
      </c>
      <c r="J226" s="18">
        <f t="shared" si="6"/>
        <v>100</v>
      </c>
      <c r="K226" s="18">
        <f t="shared" si="7"/>
        <v>28.571428571428573</v>
      </c>
      <c r="L226" s="10"/>
      <c r="M226" s="10"/>
    </row>
    <row r="227" spans="1:13" ht="15.75" customHeight="1" x14ac:dyDescent="0.2">
      <c r="A227" s="9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2">
        <f>MAX(INDEX(C:C,ROW()-$M$1):C227)</f>
        <v>531.52</v>
      </c>
      <c r="G227" s="2">
        <f>MIN(INDEX(D:D,ROW()-$M$1):D227)</f>
        <v>499.55</v>
      </c>
      <c r="H227" s="17">
        <f>($M$1+1)-MATCH(F227, INDEX(C:C,ROW()-$M$1):C227, 0)</f>
        <v>1</v>
      </c>
      <c r="I227" s="17">
        <f>($M$1+1)-MATCH(G227, INDEX(D:D,ROW()-$M$1):D227, 0)</f>
        <v>11</v>
      </c>
      <c r="J227" s="18">
        <f t="shared" si="6"/>
        <v>92.857142857142861</v>
      </c>
      <c r="K227" s="18">
        <f t="shared" si="7"/>
        <v>21.428571428571427</v>
      </c>
      <c r="L227" s="10"/>
      <c r="M227" s="10"/>
    </row>
    <row r="228" spans="1:13" ht="15.75" customHeight="1" x14ac:dyDescent="0.2">
      <c r="A228" s="9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2">
        <f>MAX(INDEX(C:C,ROW()-$M$1):C228)</f>
        <v>531.55999999999995</v>
      </c>
      <c r="G228" s="2">
        <f>MIN(INDEX(D:D,ROW()-$M$1):D228)</f>
        <v>499.55</v>
      </c>
      <c r="H228" s="17">
        <f>($M$1+1)-MATCH(F228, INDEX(C:C,ROW()-$M$1):C228, 0)</f>
        <v>0</v>
      </c>
      <c r="I228" s="17">
        <f>($M$1+1)-MATCH(G228, INDEX(D:D,ROW()-$M$1):D228, 0)</f>
        <v>12</v>
      </c>
      <c r="J228" s="18">
        <f t="shared" si="6"/>
        <v>100</v>
      </c>
      <c r="K228" s="18">
        <f t="shared" si="7"/>
        <v>14.285714285714286</v>
      </c>
      <c r="L228" s="10"/>
      <c r="M228" s="10"/>
    </row>
    <row r="229" spans="1:13" ht="15.75" customHeight="1" x14ac:dyDescent="0.2">
      <c r="A229" s="9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2">
        <f>MAX(INDEX(C:C,ROW()-$M$1):C229)</f>
        <v>531.55999999999995</v>
      </c>
      <c r="G229" s="2">
        <f>MIN(INDEX(D:D,ROW()-$M$1):D229)</f>
        <v>499.55</v>
      </c>
      <c r="H229" s="17">
        <f>($M$1+1)-MATCH(F229, INDEX(C:C,ROW()-$M$1):C229, 0)</f>
        <v>1</v>
      </c>
      <c r="I229" s="17">
        <f>($M$1+1)-MATCH(G229, INDEX(D:D,ROW()-$M$1):D229, 0)</f>
        <v>13</v>
      </c>
      <c r="J229" s="18">
        <f t="shared" si="6"/>
        <v>92.857142857142861</v>
      </c>
      <c r="K229" s="18">
        <f t="shared" si="7"/>
        <v>7.1428571428571432</v>
      </c>
      <c r="L229" s="10"/>
      <c r="M229" s="10"/>
    </row>
    <row r="230" spans="1:13" ht="15.75" customHeight="1" x14ac:dyDescent="0.2">
      <c r="A230" s="9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2">
        <f>MAX(INDEX(C:C,ROW()-$M$1):C230)</f>
        <v>531.55999999999995</v>
      </c>
      <c r="G230" s="2">
        <f>MIN(INDEX(D:D,ROW()-$M$1):D230)</f>
        <v>499.55</v>
      </c>
      <c r="H230" s="17">
        <f>($M$1+1)-MATCH(F230, INDEX(C:C,ROW()-$M$1):C230, 0)</f>
        <v>2</v>
      </c>
      <c r="I230" s="17">
        <f>($M$1+1)-MATCH(G230, INDEX(D:D,ROW()-$M$1):D230, 0)</f>
        <v>14</v>
      </c>
      <c r="J230" s="18">
        <f t="shared" si="6"/>
        <v>85.714285714285708</v>
      </c>
      <c r="K230" s="18">
        <f t="shared" si="7"/>
        <v>0</v>
      </c>
      <c r="L230" s="10"/>
      <c r="M230" s="10"/>
    </row>
    <row r="231" spans="1:13" ht="15.75" customHeight="1" x14ac:dyDescent="0.2">
      <c r="A231" s="9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2">
        <f>MAX(INDEX(C:C,ROW()-$M$1):C231)</f>
        <v>533.07000000000005</v>
      </c>
      <c r="G231" s="2">
        <f>MIN(INDEX(D:D,ROW()-$M$1):D231)</f>
        <v>508.56</v>
      </c>
      <c r="H231" s="17">
        <f>($M$1+1)-MATCH(F231, INDEX(C:C,ROW()-$M$1):C231, 0)</f>
        <v>0</v>
      </c>
      <c r="I231" s="17">
        <f>($M$1+1)-MATCH(G231, INDEX(D:D,ROW()-$M$1):D231, 0)</f>
        <v>14</v>
      </c>
      <c r="J231" s="18">
        <f t="shared" si="6"/>
        <v>100</v>
      </c>
      <c r="K231" s="18">
        <f t="shared" si="7"/>
        <v>0</v>
      </c>
      <c r="L231" s="10"/>
      <c r="M231" s="10"/>
    </row>
    <row r="232" spans="1:13" ht="15.75" customHeight="1" x14ac:dyDescent="0.2">
      <c r="A232" s="9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2">
        <f>MAX(INDEX(C:C,ROW()-$M$1):C232)</f>
        <v>533.07000000000005</v>
      </c>
      <c r="G232" s="2">
        <f>MIN(INDEX(D:D,ROW()-$M$1):D232)</f>
        <v>513.32000000000005</v>
      </c>
      <c r="H232" s="17">
        <f>($M$1+1)-MATCH(F232, INDEX(C:C,ROW()-$M$1):C232, 0)</f>
        <v>1</v>
      </c>
      <c r="I232" s="17">
        <f>($M$1+1)-MATCH(G232, INDEX(D:D,ROW()-$M$1):D232, 0)</f>
        <v>14</v>
      </c>
      <c r="J232" s="18">
        <f t="shared" si="6"/>
        <v>92.857142857142861</v>
      </c>
      <c r="K232" s="18">
        <f t="shared" si="7"/>
        <v>0</v>
      </c>
      <c r="L232" s="10"/>
      <c r="M232" s="10"/>
    </row>
    <row r="233" spans="1:13" ht="15.75" customHeight="1" x14ac:dyDescent="0.2">
      <c r="A233" s="9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2">
        <f>MAX(INDEX(C:C,ROW()-$M$1):C233)</f>
        <v>533.07000000000005</v>
      </c>
      <c r="G233" s="2">
        <f>MIN(INDEX(D:D,ROW()-$M$1):D233)</f>
        <v>515.14</v>
      </c>
      <c r="H233" s="17">
        <f>($M$1+1)-MATCH(F233, INDEX(C:C,ROW()-$M$1):C233, 0)</f>
        <v>2</v>
      </c>
      <c r="I233" s="17">
        <f>($M$1+1)-MATCH(G233, INDEX(D:D,ROW()-$M$1):D233, 0)</f>
        <v>13</v>
      </c>
      <c r="J233" s="18">
        <f t="shared" si="6"/>
        <v>85.714285714285708</v>
      </c>
      <c r="K233" s="18">
        <f t="shared" si="7"/>
        <v>7.1428571428571432</v>
      </c>
      <c r="L233" s="10"/>
      <c r="M233" s="10"/>
    </row>
    <row r="234" spans="1:13" ht="15.75" customHeight="1" x14ac:dyDescent="0.2">
      <c r="A234" s="9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2">
        <f>MAX(INDEX(C:C,ROW()-$M$1):C234)</f>
        <v>533.07000000000005</v>
      </c>
      <c r="G234" s="2">
        <f>MIN(INDEX(D:D,ROW()-$M$1):D234)</f>
        <v>515.14</v>
      </c>
      <c r="H234" s="17">
        <f>($M$1+1)-MATCH(F234, INDEX(C:C,ROW()-$M$1):C234, 0)</f>
        <v>3</v>
      </c>
      <c r="I234" s="17">
        <f>($M$1+1)-MATCH(G234, INDEX(D:D,ROW()-$M$1):D234, 0)</f>
        <v>14</v>
      </c>
      <c r="J234" s="18">
        <f t="shared" si="6"/>
        <v>78.571428571428569</v>
      </c>
      <c r="K234" s="18">
        <f t="shared" si="7"/>
        <v>0</v>
      </c>
      <c r="L234" s="10"/>
      <c r="M234" s="10"/>
    </row>
    <row r="235" spans="1:13" ht="15.75" customHeight="1" x14ac:dyDescent="0.2">
      <c r="A235" s="9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2">
        <f>MAX(INDEX(C:C,ROW()-$M$1):C235)</f>
        <v>533.07000000000005</v>
      </c>
      <c r="G235" s="2">
        <f>MIN(INDEX(D:D,ROW()-$M$1):D235)</f>
        <v>516.71</v>
      </c>
      <c r="H235" s="17">
        <f>($M$1+1)-MATCH(F235, INDEX(C:C,ROW()-$M$1):C235, 0)</f>
        <v>4</v>
      </c>
      <c r="I235" s="17">
        <f>($M$1+1)-MATCH(G235, INDEX(D:D,ROW()-$M$1):D235, 0)</f>
        <v>14</v>
      </c>
      <c r="J235" s="18">
        <f t="shared" si="6"/>
        <v>71.428571428571431</v>
      </c>
      <c r="K235" s="18">
        <f t="shared" si="7"/>
        <v>0</v>
      </c>
      <c r="L235" s="10"/>
      <c r="M235" s="10"/>
    </row>
    <row r="236" spans="1:13" ht="15.75" customHeight="1" x14ac:dyDescent="0.2">
      <c r="A236" s="9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2">
        <f>MAX(INDEX(C:C,ROW()-$M$1):C236)</f>
        <v>533.07000000000005</v>
      </c>
      <c r="G236" s="2">
        <f>MIN(INDEX(D:D,ROW()-$M$1):D236)</f>
        <v>518.36</v>
      </c>
      <c r="H236" s="17">
        <f>($M$1+1)-MATCH(F236, INDEX(C:C,ROW()-$M$1):C236, 0)</f>
        <v>5</v>
      </c>
      <c r="I236" s="17">
        <f>($M$1+1)-MATCH(G236, INDEX(D:D,ROW()-$M$1):D236, 0)</f>
        <v>0</v>
      </c>
      <c r="J236" s="18">
        <f t="shared" si="6"/>
        <v>64.285714285714292</v>
      </c>
      <c r="K236" s="18">
        <f t="shared" si="7"/>
        <v>100</v>
      </c>
      <c r="L236" s="10"/>
      <c r="M236" s="10"/>
    </row>
    <row r="237" spans="1:13" ht="15.75" customHeight="1" x14ac:dyDescent="0.2">
      <c r="A237" s="9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2">
        <f>MAX(INDEX(C:C,ROW()-$M$1):C237)</f>
        <v>533.07000000000005</v>
      </c>
      <c r="G237" s="2">
        <f>MIN(INDEX(D:D,ROW()-$M$1):D237)</f>
        <v>518.36</v>
      </c>
      <c r="H237" s="17">
        <f>($M$1+1)-MATCH(F237, INDEX(C:C,ROW()-$M$1):C237, 0)</f>
        <v>6</v>
      </c>
      <c r="I237" s="17">
        <f>($M$1+1)-MATCH(G237, INDEX(D:D,ROW()-$M$1):D237, 0)</f>
        <v>1</v>
      </c>
      <c r="J237" s="18">
        <f t="shared" si="6"/>
        <v>57.142857142857146</v>
      </c>
      <c r="K237" s="18">
        <f t="shared" si="7"/>
        <v>92.857142857142861</v>
      </c>
      <c r="L237" s="10"/>
      <c r="M237" s="10"/>
    </row>
    <row r="238" spans="1:13" ht="15.75" customHeight="1" x14ac:dyDescent="0.2">
      <c r="A238" s="9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2">
        <f>MAX(INDEX(C:C,ROW()-$M$1):C238)</f>
        <v>533.07000000000005</v>
      </c>
      <c r="G238" s="2">
        <f>MIN(INDEX(D:D,ROW()-$M$1):D238)</f>
        <v>518.36</v>
      </c>
      <c r="H238" s="17">
        <f>($M$1+1)-MATCH(F238, INDEX(C:C,ROW()-$M$1):C238, 0)</f>
        <v>7</v>
      </c>
      <c r="I238" s="17">
        <f>($M$1+1)-MATCH(G238, INDEX(D:D,ROW()-$M$1):D238, 0)</f>
        <v>2</v>
      </c>
      <c r="J238" s="18">
        <f t="shared" si="6"/>
        <v>50</v>
      </c>
      <c r="K238" s="18">
        <f t="shared" si="7"/>
        <v>85.714285714285708</v>
      </c>
      <c r="L238" s="10"/>
      <c r="M238" s="10"/>
    </row>
    <row r="239" spans="1:13" ht="15.75" customHeight="1" x14ac:dyDescent="0.2">
      <c r="A239" s="9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2">
        <f>MAX(INDEX(C:C,ROW()-$M$1):C239)</f>
        <v>534.69000000000005</v>
      </c>
      <c r="G239" s="2">
        <f>MIN(INDEX(D:D,ROW()-$M$1):D239)</f>
        <v>518.36</v>
      </c>
      <c r="H239" s="17">
        <f>($M$1+1)-MATCH(F239, INDEX(C:C,ROW()-$M$1):C239, 0)</f>
        <v>0</v>
      </c>
      <c r="I239" s="17">
        <f>($M$1+1)-MATCH(G239, INDEX(D:D,ROW()-$M$1):D239, 0)</f>
        <v>3</v>
      </c>
      <c r="J239" s="18">
        <f t="shared" si="6"/>
        <v>100</v>
      </c>
      <c r="K239" s="18">
        <f t="shared" si="7"/>
        <v>78.571428571428569</v>
      </c>
      <c r="L239" s="10"/>
      <c r="M239" s="10"/>
    </row>
    <row r="240" spans="1:13" ht="15.75" customHeight="1" x14ac:dyDescent="0.2">
      <c r="A240" s="9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2">
        <f>MAX(INDEX(C:C,ROW()-$M$1):C240)</f>
        <v>535.41999999999996</v>
      </c>
      <c r="G240" s="2">
        <f>MIN(INDEX(D:D,ROW()-$M$1):D240)</f>
        <v>518.36</v>
      </c>
      <c r="H240" s="17">
        <f>($M$1+1)-MATCH(F240, INDEX(C:C,ROW()-$M$1):C240, 0)</f>
        <v>0</v>
      </c>
      <c r="I240" s="17">
        <f>($M$1+1)-MATCH(G240, INDEX(D:D,ROW()-$M$1):D240, 0)</f>
        <v>4</v>
      </c>
      <c r="J240" s="18">
        <f t="shared" si="6"/>
        <v>100</v>
      </c>
      <c r="K240" s="18">
        <f t="shared" si="7"/>
        <v>71.428571428571431</v>
      </c>
      <c r="L240" s="10"/>
      <c r="M240" s="10"/>
    </row>
    <row r="241" spans="1:13" ht="15.75" customHeight="1" x14ac:dyDescent="0.2">
      <c r="A241" s="9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2">
        <f>MAX(INDEX(C:C,ROW()-$M$1):C241)</f>
        <v>536.89</v>
      </c>
      <c r="G241" s="2">
        <f>MIN(INDEX(D:D,ROW()-$M$1):D241)</f>
        <v>518.36</v>
      </c>
      <c r="H241" s="17">
        <f>($M$1+1)-MATCH(F241, INDEX(C:C,ROW()-$M$1):C241, 0)</f>
        <v>0</v>
      </c>
      <c r="I241" s="17">
        <f>($M$1+1)-MATCH(G241, INDEX(D:D,ROW()-$M$1):D241, 0)</f>
        <v>5</v>
      </c>
      <c r="J241" s="18">
        <f t="shared" si="6"/>
        <v>100</v>
      </c>
      <c r="K241" s="18">
        <f t="shared" si="7"/>
        <v>64.285714285714292</v>
      </c>
      <c r="L241" s="10"/>
      <c r="M241" s="10"/>
    </row>
    <row r="242" spans="1:13" ht="15.75" customHeight="1" x14ac:dyDescent="0.2">
      <c r="A242" s="9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2">
        <f>MAX(INDEX(C:C,ROW()-$M$1):C242)</f>
        <v>536.89</v>
      </c>
      <c r="G242" s="2">
        <f>MIN(INDEX(D:D,ROW()-$M$1):D242)</f>
        <v>518.36</v>
      </c>
      <c r="H242" s="17">
        <f>($M$1+1)-MATCH(F242, INDEX(C:C,ROW()-$M$1):C242, 0)</f>
        <v>1</v>
      </c>
      <c r="I242" s="17">
        <f>($M$1+1)-MATCH(G242, INDEX(D:D,ROW()-$M$1):D242, 0)</f>
        <v>6</v>
      </c>
      <c r="J242" s="18">
        <f t="shared" si="6"/>
        <v>92.857142857142861</v>
      </c>
      <c r="K242" s="18">
        <f t="shared" si="7"/>
        <v>57.142857142857146</v>
      </c>
      <c r="L242" s="10"/>
      <c r="M242" s="10"/>
    </row>
    <row r="243" spans="1:13" ht="15.75" customHeight="1" x14ac:dyDescent="0.2">
      <c r="A243" s="9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2">
        <f>MAX(INDEX(C:C,ROW()-$M$1):C243)</f>
        <v>537.01</v>
      </c>
      <c r="G243" s="2">
        <f>MIN(INDEX(D:D,ROW()-$M$1):D243)</f>
        <v>518.36</v>
      </c>
      <c r="H243" s="17">
        <f>($M$1+1)-MATCH(F243, INDEX(C:C,ROW()-$M$1):C243, 0)</f>
        <v>0</v>
      </c>
      <c r="I243" s="17">
        <f>($M$1+1)-MATCH(G243, INDEX(D:D,ROW()-$M$1):D243, 0)</f>
        <v>7</v>
      </c>
      <c r="J243" s="18">
        <f t="shared" si="6"/>
        <v>100</v>
      </c>
      <c r="K243" s="18">
        <f t="shared" si="7"/>
        <v>50</v>
      </c>
      <c r="L243" s="10"/>
      <c r="M243" s="10"/>
    </row>
    <row r="244" spans="1:13" ht="15.75" customHeight="1" x14ac:dyDescent="0.2">
      <c r="A244" s="9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2">
        <f>MAX(INDEX(C:C,ROW()-$M$1):C244)</f>
        <v>544.12</v>
      </c>
      <c r="G244" s="2">
        <f>MIN(INDEX(D:D,ROW()-$M$1):D244)</f>
        <v>518.36</v>
      </c>
      <c r="H244" s="17">
        <f>($M$1+1)-MATCH(F244, INDEX(C:C,ROW()-$M$1):C244, 0)</f>
        <v>0</v>
      </c>
      <c r="I244" s="17">
        <f>($M$1+1)-MATCH(G244, INDEX(D:D,ROW()-$M$1):D244, 0)</f>
        <v>8</v>
      </c>
      <c r="J244" s="18">
        <f t="shared" si="6"/>
        <v>100</v>
      </c>
      <c r="K244" s="18">
        <f t="shared" si="7"/>
        <v>42.857142857142854</v>
      </c>
      <c r="L244" s="10"/>
      <c r="M244" s="10"/>
    </row>
    <row r="245" spans="1:13" ht="15.75" customHeight="1" x14ac:dyDescent="0.2">
      <c r="A245" s="9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2">
        <f>MAX(INDEX(C:C,ROW()-$M$1):C245)</f>
        <v>544.12</v>
      </c>
      <c r="G245" s="2">
        <f>MIN(INDEX(D:D,ROW()-$M$1):D245)</f>
        <v>518.36</v>
      </c>
      <c r="H245" s="17">
        <f>($M$1+1)-MATCH(F245, INDEX(C:C,ROW()-$M$1):C245, 0)</f>
        <v>1</v>
      </c>
      <c r="I245" s="17">
        <f>($M$1+1)-MATCH(G245, INDEX(D:D,ROW()-$M$1):D245, 0)</f>
        <v>9</v>
      </c>
      <c r="J245" s="18">
        <f t="shared" si="6"/>
        <v>92.857142857142861</v>
      </c>
      <c r="K245" s="18">
        <f t="shared" si="7"/>
        <v>35.714285714285715</v>
      </c>
      <c r="L245" s="10"/>
      <c r="M245" s="10"/>
    </row>
    <row r="246" spans="1:13" ht="15.75" customHeight="1" x14ac:dyDescent="0.2">
      <c r="A246" s="9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2">
        <f>MAX(INDEX(C:C,ROW()-$M$1):C246)</f>
        <v>544.12</v>
      </c>
      <c r="G246" s="2">
        <f>MIN(INDEX(D:D,ROW()-$M$1):D246)</f>
        <v>518.36</v>
      </c>
      <c r="H246" s="17">
        <f>($M$1+1)-MATCH(F246, INDEX(C:C,ROW()-$M$1):C246, 0)</f>
        <v>2</v>
      </c>
      <c r="I246" s="17">
        <f>($M$1+1)-MATCH(G246, INDEX(D:D,ROW()-$M$1):D246, 0)</f>
        <v>10</v>
      </c>
      <c r="J246" s="18">
        <f t="shared" si="6"/>
        <v>85.714285714285708</v>
      </c>
      <c r="K246" s="18">
        <f t="shared" si="7"/>
        <v>28.571428571428573</v>
      </c>
      <c r="L246" s="10"/>
      <c r="M246" s="10"/>
    </row>
    <row r="247" spans="1:13" ht="15.75" customHeight="1" x14ac:dyDescent="0.2">
      <c r="A247" s="9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2">
        <f>MAX(INDEX(C:C,ROW()-$M$1):C247)</f>
        <v>548.53</v>
      </c>
      <c r="G247" s="2">
        <f>MIN(INDEX(D:D,ROW()-$M$1):D247)</f>
        <v>518.36</v>
      </c>
      <c r="H247" s="17">
        <f>($M$1+1)-MATCH(F247, INDEX(C:C,ROW()-$M$1):C247, 0)</f>
        <v>0</v>
      </c>
      <c r="I247" s="17">
        <f>($M$1+1)-MATCH(G247, INDEX(D:D,ROW()-$M$1):D247, 0)</f>
        <v>11</v>
      </c>
      <c r="J247" s="18">
        <f t="shared" si="6"/>
        <v>100</v>
      </c>
      <c r="K247" s="18">
        <f t="shared" si="7"/>
        <v>21.428571428571427</v>
      </c>
      <c r="L247" s="10"/>
      <c r="M247" s="10"/>
    </row>
    <row r="248" spans="1:13" ht="15.75" customHeight="1" x14ac:dyDescent="0.2">
      <c r="A248" s="9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2">
        <f>MAX(INDEX(C:C,ROW()-$M$1):C248)</f>
        <v>548.62</v>
      </c>
      <c r="G248" s="2">
        <f>MIN(INDEX(D:D,ROW()-$M$1):D248)</f>
        <v>518.36</v>
      </c>
      <c r="H248" s="17">
        <f>($M$1+1)-MATCH(F248, INDEX(C:C,ROW()-$M$1):C248, 0)</f>
        <v>0</v>
      </c>
      <c r="I248" s="17">
        <f>($M$1+1)-MATCH(G248, INDEX(D:D,ROW()-$M$1):D248, 0)</f>
        <v>12</v>
      </c>
      <c r="J248" s="18">
        <f t="shared" si="6"/>
        <v>100</v>
      </c>
      <c r="K248" s="18">
        <f t="shared" si="7"/>
        <v>14.285714285714286</v>
      </c>
      <c r="L248" s="10"/>
      <c r="M248" s="10"/>
    </row>
    <row r="249" spans="1:13" ht="15.75" customHeight="1" x14ac:dyDescent="0.2">
      <c r="A249" s="9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2">
        <f>MAX(INDEX(C:C,ROW()-$M$1):C249)</f>
        <v>550.1</v>
      </c>
      <c r="G249" s="2">
        <f>MIN(INDEX(D:D,ROW()-$M$1):D249)</f>
        <v>518.36</v>
      </c>
      <c r="H249" s="17">
        <f>($M$1+1)-MATCH(F249, INDEX(C:C,ROW()-$M$1):C249, 0)</f>
        <v>0</v>
      </c>
      <c r="I249" s="17">
        <f>($M$1+1)-MATCH(G249, INDEX(D:D,ROW()-$M$1):D249, 0)</f>
        <v>13</v>
      </c>
      <c r="J249" s="18">
        <f t="shared" si="6"/>
        <v>100</v>
      </c>
      <c r="K249" s="18">
        <f t="shared" si="7"/>
        <v>7.1428571428571432</v>
      </c>
      <c r="L249" s="10"/>
      <c r="M249" s="10"/>
    </row>
    <row r="250" spans="1:13" ht="15.75" customHeight="1" x14ac:dyDescent="0.2">
      <c r="A250" s="9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2">
        <f>MAX(INDEX(C:C,ROW()-$M$1):C250)</f>
        <v>550.1</v>
      </c>
      <c r="G250" s="2">
        <f>MIN(INDEX(D:D,ROW()-$M$1):D250)</f>
        <v>518.36</v>
      </c>
      <c r="H250" s="17">
        <f>($M$1+1)-MATCH(F250, INDEX(C:C,ROW()-$M$1):C250, 0)</f>
        <v>1</v>
      </c>
      <c r="I250" s="17">
        <f>($M$1+1)-MATCH(G250, INDEX(D:D,ROW()-$M$1):D250, 0)</f>
        <v>14</v>
      </c>
      <c r="J250" s="18">
        <f t="shared" si="6"/>
        <v>92.857142857142861</v>
      </c>
      <c r="K250" s="18">
        <f t="shared" si="7"/>
        <v>0</v>
      </c>
      <c r="L250" s="10"/>
      <c r="M250" s="10"/>
    </row>
    <row r="251" spans="1:13" ht="15.75" customHeight="1" x14ac:dyDescent="0.2">
      <c r="A251" s="9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2">
        <f>MAX(INDEX(C:C,ROW()-$M$1):C251)</f>
        <v>550.1</v>
      </c>
      <c r="G251" s="2">
        <f>MIN(INDEX(D:D,ROW()-$M$1):D251)</f>
        <v>522.6</v>
      </c>
      <c r="H251" s="17">
        <f>($M$1+1)-MATCH(F251, INDEX(C:C,ROW()-$M$1):C251, 0)</f>
        <v>2</v>
      </c>
      <c r="I251" s="17">
        <f>($M$1+1)-MATCH(G251, INDEX(D:D,ROW()-$M$1):D251, 0)</f>
        <v>14</v>
      </c>
      <c r="J251" s="18">
        <f t="shared" si="6"/>
        <v>85.714285714285708</v>
      </c>
      <c r="K251" s="18">
        <f t="shared" si="7"/>
        <v>0</v>
      </c>
      <c r="L251" s="10"/>
      <c r="M251" s="10"/>
    </row>
    <row r="252" spans="1:13" ht="15.75" customHeight="1" x14ac:dyDescent="0.2">
      <c r="A252" s="9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2">
        <f>MAX(INDEX(C:C,ROW()-$M$1):C252)</f>
        <v>550.1</v>
      </c>
      <c r="G252" s="2">
        <f>MIN(INDEX(D:D,ROW()-$M$1):D252)</f>
        <v>524.96</v>
      </c>
      <c r="H252" s="17">
        <f>($M$1+1)-MATCH(F252, INDEX(C:C,ROW()-$M$1):C252, 0)</f>
        <v>3</v>
      </c>
      <c r="I252" s="17">
        <f>($M$1+1)-MATCH(G252, INDEX(D:D,ROW()-$M$1):D252, 0)</f>
        <v>14</v>
      </c>
      <c r="J252" s="18">
        <f t="shared" si="6"/>
        <v>78.571428571428569</v>
      </c>
      <c r="K252" s="18">
        <f t="shared" si="7"/>
        <v>0</v>
      </c>
      <c r="L252" s="10"/>
      <c r="M252" s="10"/>
    </row>
  </sheetData>
  <hyperlinks>
    <hyperlink ref="P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2025-01-23T18:41:39Z</dcterms:modified>
</cp:coreProperties>
</file>