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1" documentId="8_{08FD1691-2D4B-43DD-B87A-9FF7764109EF}" xr6:coauthVersionLast="47" xr6:coauthVersionMax="47" xr10:uidLastSave="{2C7F4AB0-FFC0-476D-94A3-ADA724FC0F51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20" i="1" s="1"/>
  <c r="G21" i="1"/>
  <c r="G22" i="1"/>
  <c r="G23" i="1"/>
  <c r="G24" i="1"/>
  <c r="G25" i="1"/>
  <c r="G26" i="1"/>
  <c r="H26" i="1" s="1"/>
  <c r="G27" i="1"/>
  <c r="G28" i="1"/>
  <c r="G29" i="1"/>
  <c r="G30" i="1"/>
  <c r="G31" i="1"/>
  <c r="G32" i="1"/>
  <c r="H32" i="1" s="1"/>
  <c r="G33" i="1"/>
  <c r="G34" i="1"/>
  <c r="G35" i="1"/>
  <c r="G36" i="1"/>
  <c r="G37" i="1"/>
  <c r="G38" i="1"/>
  <c r="H38" i="1" s="1"/>
  <c r="G39" i="1"/>
  <c r="G40" i="1"/>
  <c r="G41" i="1"/>
  <c r="G42" i="1"/>
  <c r="G43" i="1"/>
  <c r="G44" i="1"/>
  <c r="H44" i="1" s="1"/>
  <c r="G45" i="1"/>
  <c r="G46" i="1"/>
  <c r="G47" i="1"/>
  <c r="G48" i="1"/>
  <c r="G49" i="1"/>
  <c r="G50" i="1"/>
  <c r="H50" i="1" s="1"/>
  <c r="G51" i="1"/>
  <c r="G52" i="1"/>
  <c r="G53" i="1"/>
  <c r="G54" i="1"/>
  <c r="G55" i="1"/>
  <c r="G56" i="1"/>
  <c r="H56" i="1" s="1"/>
  <c r="G57" i="1"/>
  <c r="G58" i="1"/>
  <c r="G59" i="1"/>
  <c r="G60" i="1"/>
  <c r="G61" i="1"/>
  <c r="G62" i="1"/>
  <c r="H62" i="1" s="1"/>
  <c r="G63" i="1"/>
  <c r="G64" i="1"/>
  <c r="G65" i="1"/>
  <c r="G66" i="1"/>
  <c r="G67" i="1"/>
  <c r="G68" i="1"/>
  <c r="H68" i="1" s="1"/>
  <c r="G69" i="1"/>
  <c r="G70" i="1"/>
  <c r="G71" i="1"/>
  <c r="G72" i="1"/>
  <c r="G73" i="1"/>
  <c r="G74" i="1"/>
  <c r="H74" i="1" s="1"/>
  <c r="G75" i="1"/>
  <c r="G76" i="1"/>
  <c r="G77" i="1"/>
  <c r="G78" i="1"/>
  <c r="G79" i="1"/>
  <c r="G80" i="1"/>
  <c r="H80" i="1" s="1"/>
  <c r="G81" i="1"/>
  <c r="G82" i="1"/>
  <c r="G83" i="1"/>
  <c r="G84" i="1"/>
  <c r="G85" i="1"/>
  <c r="G86" i="1"/>
  <c r="H86" i="1" s="1"/>
  <c r="G87" i="1"/>
  <c r="G88" i="1"/>
  <c r="G89" i="1"/>
  <c r="G90" i="1"/>
  <c r="G91" i="1"/>
  <c r="G92" i="1"/>
  <c r="H92" i="1" s="1"/>
  <c r="G93" i="1"/>
  <c r="G94" i="1"/>
  <c r="G95" i="1"/>
  <c r="G96" i="1"/>
  <c r="G97" i="1"/>
  <c r="G98" i="1"/>
  <c r="H98" i="1" s="1"/>
  <c r="G99" i="1"/>
  <c r="G100" i="1"/>
  <c r="G101" i="1"/>
  <c r="G102" i="1"/>
  <c r="G103" i="1"/>
  <c r="G104" i="1"/>
  <c r="H104" i="1" s="1"/>
  <c r="G105" i="1"/>
  <c r="G106" i="1"/>
  <c r="G107" i="1"/>
  <c r="G108" i="1"/>
  <c r="G109" i="1"/>
  <c r="G110" i="1"/>
  <c r="H110" i="1" s="1"/>
  <c r="G111" i="1"/>
  <c r="G112" i="1"/>
  <c r="G113" i="1"/>
  <c r="G114" i="1"/>
  <c r="G115" i="1"/>
  <c r="G116" i="1"/>
  <c r="H116" i="1" s="1"/>
  <c r="G117" i="1"/>
  <c r="G118" i="1"/>
  <c r="G119" i="1"/>
  <c r="G120" i="1"/>
  <c r="G121" i="1"/>
  <c r="G122" i="1"/>
  <c r="H122" i="1" s="1"/>
  <c r="G123" i="1"/>
  <c r="G124" i="1"/>
  <c r="G125" i="1"/>
  <c r="G126" i="1"/>
  <c r="G127" i="1"/>
  <c r="G128" i="1"/>
  <c r="H128" i="1" s="1"/>
  <c r="G129" i="1"/>
  <c r="G130" i="1"/>
  <c r="G131" i="1"/>
  <c r="G132" i="1"/>
  <c r="G133" i="1"/>
  <c r="G134" i="1"/>
  <c r="H134" i="1" s="1"/>
  <c r="G135" i="1"/>
  <c r="G136" i="1"/>
  <c r="G137" i="1"/>
  <c r="G138" i="1"/>
  <c r="G139" i="1"/>
  <c r="G140" i="1"/>
  <c r="H140" i="1" s="1"/>
  <c r="G141" i="1"/>
  <c r="G142" i="1"/>
  <c r="G143" i="1"/>
  <c r="G144" i="1"/>
  <c r="G145" i="1"/>
  <c r="G146" i="1"/>
  <c r="H146" i="1" s="1"/>
  <c r="G147" i="1"/>
  <c r="G148" i="1"/>
  <c r="G149" i="1"/>
  <c r="G150" i="1"/>
  <c r="G151" i="1"/>
  <c r="G152" i="1"/>
  <c r="H152" i="1" s="1"/>
  <c r="G153" i="1"/>
  <c r="G154" i="1"/>
  <c r="G155" i="1"/>
  <c r="G156" i="1"/>
  <c r="G157" i="1"/>
  <c r="G158" i="1"/>
  <c r="H158" i="1" s="1"/>
  <c r="G159" i="1"/>
  <c r="G160" i="1"/>
  <c r="G161" i="1"/>
  <c r="G162" i="1"/>
  <c r="G163" i="1"/>
  <c r="G164" i="1"/>
  <c r="H164" i="1" s="1"/>
  <c r="G165" i="1"/>
  <c r="G166" i="1"/>
  <c r="G167" i="1"/>
  <c r="G168" i="1"/>
  <c r="G169" i="1"/>
  <c r="G170" i="1"/>
  <c r="H170" i="1" s="1"/>
  <c r="G171" i="1"/>
  <c r="G172" i="1"/>
  <c r="G173" i="1"/>
  <c r="G174" i="1"/>
  <c r="G175" i="1"/>
  <c r="G176" i="1"/>
  <c r="H176" i="1" s="1"/>
  <c r="G177" i="1"/>
  <c r="G178" i="1"/>
  <c r="G179" i="1"/>
  <c r="G180" i="1"/>
  <c r="G181" i="1"/>
  <c r="G182" i="1"/>
  <c r="H182" i="1" s="1"/>
  <c r="G183" i="1"/>
  <c r="G184" i="1"/>
  <c r="G185" i="1"/>
  <c r="G186" i="1"/>
  <c r="G187" i="1"/>
  <c r="G188" i="1"/>
  <c r="H188" i="1" s="1"/>
  <c r="G189" i="1"/>
  <c r="G190" i="1"/>
  <c r="G191" i="1"/>
  <c r="G192" i="1"/>
  <c r="G193" i="1"/>
  <c r="G194" i="1"/>
  <c r="H194" i="1" s="1"/>
  <c r="G195" i="1"/>
  <c r="G196" i="1"/>
  <c r="G197" i="1"/>
  <c r="G198" i="1"/>
  <c r="G199" i="1"/>
  <c r="G200" i="1"/>
  <c r="H200" i="1" s="1"/>
  <c r="G201" i="1"/>
  <c r="G202" i="1"/>
  <c r="G203" i="1"/>
  <c r="G204" i="1"/>
  <c r="G205" i="1"/>
  <c r="G206" i="1"/>
  <c r="H206" i="1" s="1"/>
  <c r="G207" i="1"/>
  <c r="G208" i="1"/>
  <c r="G209" i="1"/>
  <c r="G210" i="1"/>
  <c r="G211" i="1"/>
  <c r="G212" i="1"/>
  <c r="H212" i="1" s="1"/>
  <c r="G213" i="1"/>
  <c r="G214" i="1"/>
  <c r="G215" i="1"/>
  <c r="G216" i="1"/>
  <c r="G217" i="1"/>
  <c r="G218" i="1"/>
  <c r="H218" i="1" s="1"/>
  <c r="G219" i="1"/>
  <c r="G220" i="1"/>
  <c r="G221" i="1"/>
  <c r="G222" i="1"/>
  <c r="G223" i="1"/>
  <c r="G224" i="1"/>
  <c r="H224" i="1" s="1"/>
  <c r="G225" i="1"/>
  <c r="G226" i="1"/>
  <c r="G227" i="1"/>
  <c r="G228" i="1"/>
  <c r="G229" i="1"/>
  <c r="G230" i="1"/>
  <c r="H230" i="1" s="1"/>
  <c r="G231" i="1"/>
  <c r="G232" i="1"/>
  <c r="G233" i="1"/>
  <c r="G234" i="1"/>
  <c r="G235" i="1"/>
  <c r="G236" i="1"/>
  <c r="H236" i="1" s="1"/>
  <c r="G237" i="1"/>
  <c r="G238" i="1"/>
  <c r="G239" i="1"/>
  <c r="G240" i="1"/>
  <c r="G241" i="1"/>
  <c r="G242" i="1"/>
  <c r="H242" i="1" s="1"/>
  <c r="G243" i="1"/>
  <c r="G244" i="1"/>
  <c r="G245" i="1"/>
  <c r="G246" i="1"/>
  <c r="G247" i="1"/>
  <c r="G248" i="1"/>
  <c r="H248" i="1" s="1"/>
  <c r="G249" i="1"/>
  <c r="G250" i="1"/>
  <c r="G251" i="1"/>
  <c r="G252" i="1"/>
  <c r="G253" i="1"/>
  <c r="G2" i="1"/>
  <c r="H17" i="1"/>
  <c r="H18" i="1"/>
  <c r="I37" i="1" s="1"/>
  <c r="H19" i="1"/>
  <c r="H21" i="1"/>
  <c r="H22" i="1"/>
  <c r="H23" i="1"/>
  <c r="H24" i="1"/>
  <c r="H25" i="1"/>
  <c r="I44" i="1" s="1"/>
  <c r="H27" i="1"/>
  <c r="H28" i="1"/>
  <c r="H29" i="1"/>
  <c r="H30" i="1"/>
  <c r="I49" i="1" s="1"/>
  <c r="H31" i="1"/>
  <c r="H33" i="1"/>
  <c r="I52" i="1" s="1"/>
  <c r="H34" i="1"/>
  <c r="H35" i="1"/>
  <c r="H36" i="1"/>
  <c r="H37" i="1"/>
  <c r="H39" i="1"/>
  <c r="H40" i="1"/>
  <c r="H41" i="1"/>
  <c r="H42" i="1"/>
  <c r="H43" i="1"/>
  <c r="H45" i="1"/>
  <c r="H46" i="1"/>
  <c r="H47" i="1"/>
  <c r="H48" i="1"/>
  <c r="H49" i="1"/>
  <c r="H51" i="1"/>
  <c r="H52" i="1"/>
  <c r="H53" i="1"/>
  <c r="H54" i="1"/>
  <c r="I73" i="1" s="1"/>
  <c r="H55" i="1"/>
  <c r="H57" i="1"/>
  <c r="H58" i="1"/>
  <c r="H59" i="1"/>
  <c r="H60" i="1"/>
  <c r="H61" i="1"/>
  <c r="I80" i="1" s="1"/>
  <c r="H63" i="1"/>
  <c r="H64" i="1"/>
  <c r="H65" i="1"/>
  <c r="H66" i="1"/>
  <c r="I85" i="1" s="1"/>
  <c r="H67" i="1"/>
  <c r="H69" i="1"/>
  <c r="I88" i="1" s="1"/>
  <c r="H70" i="1"/>
  <c r="H71" i="1"/>
  <c r="H72" i="1"/>
  <c r="H73" i="1"/>
  <c r="H75" i="1"/>
  <c r="H76" i="1"/>
  <c r="H77" i="1"/>
  <c r="H78" i="1"/>
  <c r="H79" i="1"/>
  <c r="H81" i="1"/>
  <c r="H82" i="1"/>
  <c r="H83" i="1"/>
  <c r="H84" i="1"/>
  <c r="H85" i="1"/>
  <c r="H87" i="1"/>
  <c r="H88" i="1"/>
  <c r="H89" i="1"/>
  <c r="H90" i="1"/>
  <c r="I109" i="1" s="1"/>
  <c r="H91" i="1"/>
  <c r="H93" i="1"/>
  <c r="H94" i="1"/>
  <c r="H95" i="1"/>
  <c r="H96" i="1"/>
  <c r="H97" i="1"/>
  <c r="H99" i="1"/>
  <c r="H100" i="1"/>
  <c r="H101" i="1"/>
  <c r="H102" i="1"/>
  <c r="I121" i="1" s="1"/>
  <c r="H103" i="1"/>
  <c r="H105" i="1"/>
  <c r="I124" i="1" s="1"/>
  <c r="H106" i="1"/>
  <c r="H107" i="1"/>
  <c r="H108" i="1"/>
  <c r="H109" i="1"/>
  <c r="H111" i="1"/>
  <c r="H112" i="1"/>
  <c r="H113" i="1"/>
  <c r="H114" i="1"/>
  <c r="H115" i="1"/>
  <c r="H117" i="1"/>
  <c r="H118" i="1"/>
  <c r="H119" i="1"/>
  <c r="H120" i="1"/>
  <c r="H121" i="1"/>
  <c r="H123" i="1"/>
  <c r="H124" i="1"/>
  <c r="H125" i="1"/>
  <c r="H126" i="1"/>
  <c r="I145" i="1" s="1"/>
  <c r="H127" i="1"/>
  <c r="H129" i="1"/>
  <c r="H130" i="1"/>
  <c r="H131" i="1"/>
  <c r="H132" i="1"/>
  <c r="H133" i="1"/>
  <c r="H135" i="1"/>
  <c r="H136" i="1"/>
  <c r="H137" i="1"/>
  <c r="H138" i="1"/>
  <c r="I157" i="1" s="1"/>
  <c r="H139" i="1"/>
  <c r="H141" i="1"/>
  <c r="I160" i="1" s="1"/>
  <c r="H142" i="1"/>
  <c r="H143" i="1"/>
  <c r="H144" i="1"/>
  <c r="H145" i="1"/>
  <c r="H147" i="1"/>
  <c r="H148" i="1"/>
  <c r="H149" i="1"/>
  <c r="H150" i="1"/>
  <c r="H151" i="1"/>
  <c r="H153" i="1"/>
  <c r="H154" i="1"/>
  <c r="H155" i="1"/>
  <c r="I174" i="1" s="1"/>
  <c r="H156" i="1"/>
  <c r="I175" i="1" s="1"/>
  <c r="H157" i="1"/>
  <c r="H159" i="1"/>
  <c r="H160" i="1"/>
  <c r="H161" i="1"/>
  <c r="H162" i="1"/>
  <c r="I181" i="1" s="1"/>
  <c r="H163" i="1"/>
  <c r="H165" i="1"/>
  <c r="H166" i="1"/>
  <c r="H167" i="1"/>
  <c r="I186" i="1" s="1"/>
  <c r="H168" i="1"/>
  <c r="H169" i="1"/>
  <c r="H171" i="1"/>
  <c r="I190" i="1" s="1"/>
  <c r="H172" i="1"/>
  <c r="H173" i="1"/>
  <c r="H174" i="1"/>
  <c r="H175" i="1"/>
  <c r="H177" i="1"/>
  <c r="H178" i="1"/>
  <c r="H179" i="1"/>
  <c r="H180" i="1"/>
  <c r="H181" i="1"/>
  <c r="H183" i="1"/>
  <c r="H184" i="1"/>
  <c r="H185" i="1"/>
  <c r="H186" i="1"/>
  <c r="H187" i="1"/>
  <c r="H189" i="1"/>
  <c r="H190" i="1"/>
  <c r="H191" i="1"/>
  <c r="H192" i="1"/>
  <c r="I211" i="1" s="1"/>
  <c r="H193" i="1"/>
  <c r="H195" i="1"/>
  <c r="H196" i="1"/>
  <c r="H197" i="1"/>
  <c r="H198" i="1"/>
  <c r="I217" i="1" s="1"/>
  <c r="H199" i="1"/>
  <c r="H201" i="1"/>
  <c r="H202" i="1"/>
  <c r="H203" i="1"/>
  <c r="I222" i="1" s="1"/>
  <c r="H204" i="1"/>
  <c r="H205" i="1"/>
  <c r="H207" i="1"/>
  <c r="I226" i="1" s="1"/>
  <c r="H208" i="1"/>
  <c r="H209" i="1"/>
  <c r="H210" i="1"/>
  <c r="H211" i="1"/>
  <c r="H213" i="1"/>
  <c r="H214" i="1"/>
  <c r="H215" i="1"/>
  <c r="H216" i="1"/>
  <c r="H217" i="1"/>
  <c r="H219" i="1"/>
  <c r="H220" i="1"/>
  <c r="H221" i="1"/>
  <c r="H222" i="1"/>
  <c r="H223" i="1"/>
  <c r="H225" i="1"/>
  <c r="H226" i="1"/>
  <c r="H227" i="1"/>
  <c r="H228" i="1"/>
  <c r="I247" i="1" s="1"/>
  <c r="H229" i="1"/>
  <c r="H231" i="1"/>
  <c r="H232" i="1"/>
  <c r="H233" i="1"/>
  <c r="H234" i="1"/>
  <c r="I253" i="1" s="1"/>
  <c r="H235" i="1"/>
  <c r="H237" i="1"/>
  <c r="H238" i="1"/>
  <c r="H239" i="1"/>
  <c r="H240" i="1"/>
  <c r="H241" i="1"/>
  <c r="H243" i="1"/>
  <c r="H244" i="1"/>
  <c r="H245" i="1"/>
  <c r="H246" i="1"/>
  <c r="H247" i="1"/>
  <c r="H249" i="1"/>
  <c r="H250" i="1"/>
  <c r="H251" i="1"/>
  <c r="H252" i="1"/>
  <c r="H253" i="1"/>
  <c r="I197" i="1" l="1"/>
  <c r="I239" i="1"/>
  <c r="I210" i="1"/>
  <c r="I138" i="1"/>
  <c r="I131" i="1"/>
  <c r="I102" i="1"/>
  <c r="I95" i="1"/>
  <c r="I66" i="1"/>
  <c r="I59" i="1"/>
  <c r="I248" i="1"/>
  <c r="I242" i="1"/>
  <c r="I236" i="1"/>
  <c r="I230" i="1"/>
  <c r="I231" i="1"/>
  <c r="I224" i="1"/>
  <c r="I219" i="1"/>
  <c r="I218" i="1"/>
  <c r="I213" i="1"/>
  <c r="I212" i="1"/>
  <c r="I207" i="1"/>
  <c r="I206" i="1"/>
  <c r="I200" i="1"/>
  <c r="I201" i="1"/>
  <c r="I194" i="1"/>
  <c r="I195" i="1"/>
  <c r="I189" i="1"/>
  <c r="I188" i="1"/>
  <c r="I183" i="1"/>
  <c r="I182" i="1"/>
  <c r="I176" i="1"/>
  <c r="I177" i="1"/>
  <c r="I171" i="1"/>
  <c r="I170" i="1"/>
  <c r="I164" i="1"/>
  <c r="I165" i="1"/>
  <c r="I159" i="1"/>
  <c r="I158" i="1"/>
  <c r="I152" i="1"/>
  <c r="I153" i="1"/>
  <c r="I147" i="1"/>
  <c r="I146" i="1"/>
  <c r="I141" i="1"/>
  <c r="I140" i="1"/>
  <c r="I135" i="1"/>
  <c r="I134" i="1"/>
  <c r="I128" i="1"/>
  <c r="I129" i="1"/>
  <c r="I122" i="1"/>
  <c r="I123" i="1"/>
  <c r="I117" i="1"/>
  <c r="I116" i="1"/>
  <c r="I111" i="1"/>
  <c r="I105" i="1"/>
  <c r="I99" i="1"/>
  <c r="I93" i="1"/>
  <c r="I87" i="1"/>
  <c r="I81" i="1"/>
  <c r="I75" i="1"/>
  <c r="I69" i="1"/>
  <c r="I63" i="1"/>
  <c r="I57" i="1"/>
  <c r="I51" i="1"/>
  <c r="I45" i="1"/>
  <c r="I39" i="1"/>
  <c r="I252" i="1"/>
  <c r="I245" i="1"/>
  <c r="I238" i="1"/>
  <c r="I223" i="1"/>
  <c r="I216" i="1"/>
  <c r="I209" i="1"/>
  <c r="I202" i="1"/>
  <c r="I187" i="1"/>
  <c r="I180" i="1"/>
  <c r="I173" i="1"/>
  <c r="I166" i="1"/>
  <c r="I151" i="1"/>
  <c r="I144" i="1"/>
  <c r="I137" i="1"/>
  <c r="I130" i="1"/>
  <c r="I115" i="1"/>
  <c r="I108" i="1"/>
  <c r="I101" i="1"/>
  <c r="I94" i="1"/>
  <c r="I86" i="1"/>
  <c r="I79" i="1"/>
  <c r="I72" i="1"/>
  <c r="I65" i="1"/>
  <c r="I58" i="1"/>
  <c r="I50" i="1"/>
  <c r="I43" i="1"/>
  <c r="I36" i="1"/>
  <c r="I240" i="1"/>
  <c r="I251" i="1"/>
  <c r="I208" i="1"/>
  <c r="I193" i="1"/>
  <c r="I179" i="1"/>
  <c r="I172" i="1"/>
  <c r="I150" i="1"/>
  <c r="I143" i="1"/>
  <c r="I136" i="1"/>
  <c r="I114" i="1"/>
  <c r="I107" i="1"/>
  <c r="I100" i="1"/>
  <c r="I92" i="1"/>
  <c r="I78" i="1"/>
  <c r="I71" i="1"/>
  <c r="I64" i="1"/>
  <c r="I56" i="1"/>
  <c r="I42" i="1"/>
  <c r="I249" i="1"/>
  <c r="I204" i="1"/>
  <c r="I246" i="1"/>
  <c r="I244" i="1"/>
  <c r="I229" i="1"/>
  <c r="I215" i="1"/>
  <c r="I250" i="1"/>
  <c r="I235" i="1"/>
  <c r="I228" i="1"/>
  <c r="I221" i="1"/>
  <c r="I214" i="1"/>
  <c r="I199" i="1"/>
  <c r="I192" i="1"/>
  <c r="I185" i="1"/>
  <c r="I178" i="1"/>
  <c r="I163" i="1"/>
  <c r="I156" i="1"/>
  <c r="I149" i="1"/>
  <c r="I142" i="1"/>
  <c r="I127" i="1"/>
  <c r="I120" i="1"/>
  <c r="I113" i="1"/>
  <c r="I106" i="1"/>
  <c r="I98" i="1"/>
  <c r="I91" i="1"/>
  <c r="I84" i="1"/>
  <c r="I77" i="1"/>
  <c r="I70" i="1"/>
  <c r="I62" i="1"/>
  <c r="I55" i="1"/>
  <c r="I48" i="1"/>
  <c r="I41" i="1"/>
  <c r="I243" i="1"/>
  <c r="I233" i="1"/>
  <c r="I232" i="1"/>
  <c r="I203" i="1"/>
  <c r="I196" i="1"/>
  <c r="I167" i="1"/>
  <c r="I241" i="1"/>
  <c r="I234" i="1"/>
  <c r="I227" i="1"/>
  <c r="I220" i="1"/>
  <c r="I205" i="1"/>
  <c r="I198" i="1"/>
  <c r="I191" i="1"/>
  <c r="I184" i="1"/>
  <c r="I169" i="1"/>
  <c r="I162" i="1"/>
  <c r="I155" i="1"/>
  <c r="I148" i="1"/>
  <c r="I133" i="1"/>
  <c r="I126" i="1"/>
  <c r="I119" i="1"/>
  <c r="I112" i="1"/>
  <c r="I104" i="1"/>
  <c r="I97" i="1"/>
  <c r="I90" i="1"/>
  <c r="I83" i="1"/>
  <c r="I76" i="1"/>
  <c r="I68" i="1"/>
  <c r="I61" i="1"/>
  <c r="I54" i="1"/>
  <c r="I47" i="1"/>
  <c r="I40" i="1"/>
  <c r="I237" i="1"/>
  <c r="I168" i="1"/>
  <c r="I161" i="1"/>
  <c r="I154" i="1"/>
  <c r="I139" i="1"/>
  <c r="I132" i="1"/>
  <c r="I125" i="1"/>
  <c r="I118" i="1"/>
  <c r="I110" i="1"/>
  <c r="I103" i="1"/>
  <c r="I96" i="1"/>
  <c r="I89" i="1"/>
  <c r="I82" i="1"/>
  <c r="I74" i="1"/>
  <c r="I67" i="1"/>
  <c r="I60" i="1"/>
  <c r="I53" i="1"/>
  <c r="I46" i="1"/>
  <c r="I38" i="1"/>
  <c r="I225" i="1"/>
  <c r="H3" i="1"/>
  <c r="H4" i="1"/>
  <c r="H5" i="1"/>
  <c r="H6" i="1"/>
  <c r="H7" i="1"/>
  <c r="I26" i="1" s="1"/>
  <c r="H8" i="1"/>
  <c r="H9" i="1"/>
  <c r="H10" i="1"/>
  <c r="H11" i="1"/>
  <c r="H12" i="1"/>
  <c r="H13" i="1"/>
  <c r="I32" i="1" s="1"/>
  <c r="H14" i="1"/>
  <c r="H15" i="1"/>
  <c r="H16" i="1"/>
  <c r="I35" i="1" s="1"/>
  <c r="I31" i="1" l="1"/>
  <c r="I25" i="1"/>
  <c r="I24" i="1"/>
  <c r="I30" i="1"/>
  <c r="I23" i="1"/>
  <c r="I22" i="1"/>
  <c r="I29" i="1"/>
  <c r="I34" i="1"/>
  <c r="I28" i="1"/>
  <c r="I33" i="1"/>
  <c r="I27" i="1"/>
  <c r="H2" i="1"/>
  <c r="I19" i="1" l="1"/>
  <c r="I20" i="1"/>
  <c r="I21" i="1"/>
</calcChain>
</file>

<file path=xl/sharedStrings.xml><?xml version="1.0" encoding="utf-8"?>
<sst xmlns="http://schemas.openxmlformats.org/spreadsheetml/2006/main" count="13" uniqueCount="13">
  <si>
    <t>Open</t>
  </si>
  <si>
    <t>High</t>
  </si>
  <si>
    <t>Low</t>
  </si>
  <si>
    <t>Close</t>
  </si>
  <si>
    <t>Date</t>
  </si>
  <si>
    <t>Ticker:</t>
  </si>
  <si>
    <t>The Full List of Templates</t>
  </si>
  <si>
    <t>Volume</t>
  </si>
  <si>
    <t>Money Flow Multiplier</t>
  </si>
  <si>
    <t>Money Flow Volume</t>
  </si>
  <si>
    <t>SPY</t>
  </si>
  <si>
    <t>Length</t>
  </si>
  <si>
    <t>Chaikin Money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</si>
</sst>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3" applyFont="1" applyFill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0</xdr:rowOff>
    </xdr:from>
    <xdr:to>
      <xdr:col>14</xdr:col>
      <xdr:colOff>491498</xdr:colOff>
      <xdr:row>20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B3611-75C8-C3D5-C02E-F25054D07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136207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O253"/>
  <sheetViews>
    <sheetView tabSelected="1" zoomScaleNormal="100" workbookViewId="0">
      <pane ySplit="1" topLeftCell="A2" activePane="bottomLeft" state="frozen"/>
      <selection activeCell="M1" sqref="M1"/>
      <selection pane="bottomLeft" activeCell="I19" sqref="I19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6" width="15" style="11" customWidth="1"/>
    <col min="7" max="7" width="13.7109375" style="1" customWidth="1"/>
    <col min="8" max="8" width="12.140625" style="11" customWidth="1"/>
    <col min="9" max="9" width="12.42578125" style="16" customWidth="1"/>
    <col min="10" max="11" width="17.85546875" style="11" customWidth="1"/>
    <col min="12" max="12" width="9" customWidth="1"/>
    <col min="13" max="13" width="9.85546875" customWidth="1"/>
    <col min="14" max="14" width="14.42578125" customWidth="1"/>
    <col min="15" max="15" width="14.28515625" customWidth="1"/>
  </cols>
  <sheetData>
    <row r="1" spans="1:15" ht="30.75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7</v>
      </c>
      <c r="G1" s="6" t="s">
        <v>8</v>
      </c>
      <c r="H1" s="6" t="s">
        <v>9</v>
      </c>
      <c r="I1" s="13" t="s">
        <v>12</v>
      </c>
      <c r="J1" s="12" t="s">
        <v>11</v>
      </c>
      <c r="K1" s="12">
        <v>20</v>
      </c>
      <c r="L1" s="7" t="s">
        <v>5</v>
      </c>
      <c r="M1" s="7" t="s">
        <v>10</v>
      </c>
      <c r="N1" s="9" t="s">
        <v>6</v>
      </c>
      <c r="O1" s="8"/>
    </row>
    <row r="2" spans="1:15" ht="12.75" x14ac:dyDescent="0.2">
      <c r="A2" s="2">
        <v>45140</v>
      </c>
      <c r="B2" s="4">
        <v>453.25</v>
      </c>
      <c r="C2" s="4">
        <v>453.52</v>
      </c>
      <c r="D2" s="4">
        <v>449.35</v>
      </c>
      <c r="E2" s="4">
        <v>450.13</v>
      </c>
      <c r="F2" s="10">
        <v>93933400</v>
      </c>
      <c r="G2" s="4">
        <f>(2*E2-D2-C2)/(C2-D2)</f>
        <v>-0.625899280575549</v>
      </c>
      <c r="H2" s="10">
        <f>G2*F2</f>
        <v>-58792847.482015274</v>
      </c>
      <c r="I2" s="14"/>
      <c r="J2" s="10"/>
      <c r="K2" s="10"/>
    </row>
    <row r="3" spans="1:15" ht="12.75" x14ac:dyDescent="0.2">
      <c r="A3" s="2">
        <v>45141</v>
      </c>
      <c r="B3" s="4">
        <v>448.04</v>
      </c>
      <c r="C3" s="4">
        <v>450.79</v>
      </c>
      <c r="D3" s="4">
        <v>447.37</v>
      </c>
      <c r="E3" s="4">
        <v>448.84</v>
      </c>
      <c r="F3" s="10">
        <v>64276100</v>
      </c>
      <c r="G3" s="4">
        <f t="shared" ref="G3:G66" si="0">(2*E3-D3-C3)/(C3-D3)</f>
        <v>-0.14035087719300374</v>
      </c>
      <c r="H3" s="10">
        <f t="shared" ref="H3:H16" si="1">G3*F3</f>
        <v>-9021207.017545227</v>
      </c>
      <c r="I3" s="14"/>
      <c r="J3" s="10"/>
      <c r="K3" s="10"/>
    </row>
    <row r="4" spans="1:15" ht="12.75" x14ac:dyDescent="0.2">
      <c r="A4" s="2">
        <v>45142</v>
      </c>
      <c r="B4" s="4">
        <v>450.72</v>
      </c>
      <c r="C4" s="4">
        <v>452.9</v>
      </c>
      <c r="D4" s="4">
        <v>446.27</v>
      </c>
      <c r="E4" s="4">
        <v>446.81</v>
      </c>
      <c r="F4" s="10">
        <v>100052300</v>
      </c>
      <c r="G4" s="4">
        <f t="shared" si="0"/>
        <v>-0.83710407239818374</v>
      </c>
      <c r="H4" s="10">
        <f t="shared" si="1"/>
        <v>-83754187.782804802</v>
      </c>
      <c r="I4" s="14"/>
      <c r="J4" s="10"/>
      <c r="K4" s="10"/>
    </row>
    <row r="5" spans="1:15" ht="12.75" x14ac:dyDescent="0.2">
      <c r="A5" s="2">
        <v>45145</v>
      </c>
      <c r="B5" s="4">
        <v>448.71</v>
      </c>
      <c r="C5" s="4">
        <v>450.87</v>
      </c>
      <c r="D5" s="4">
        <v>447.99</v>
      </c>
      <c r="E5" s="4">
        <v>450.71</v>
      </c>
      <c r="F5" s="10">
        <v>58357500</v>
      </c>
      <c r="G5" s="4">
        <f t="shared" si="0"/>
        <v>0.8888888888888713</v>
      </c>
      <c r="H5" s="10">
        <f t="shared" si="1"/>
        <v>51873333.333332308</v>
      </c>
      <c r="I5" s="14"/>
      <c r="J5" s="10"/>
      <c r="K5" s="10"/>
    </row>
    <row r="6" spans="1:15" ht="12.75" x14ac:dyDescent="0.2">
      <c r="A6" s="2">
        <v>45146</v>
      </c>
      <c r="B6" s="4">
        <v>448.08</v>
      </c>
      <c r="C6" s="4">
        <v>450.7</v>
      </c>
      <c r="D6" s="4">
        <v>445.27</v>
      </c>
      <c r="E6" s="4">
        <v>448.75</v>
      </c>
      <c r="F6" s="10">
        <v>71361300</v>
      </c>
      <c r="G6" s="4">
        <f t="shared" si="0"/>
        <v>0.28176795580111008</v>
      </c>
      <c r="H6" s="10">
        <f t="shared" si="1"/>
        <v>20107327.624309756</v>
      </c>
      <c r="I6" s="14"/>
      <c r="J6" s="10"/>
      <c r="K6" s="10"/>
    </row>
    <row r="7" spans="1:15" ht="12.75" x14ac:dyDescent="0.2">
      <c r="A7" s="2">
        <v>45147</v>
      </c>
      <c r="B7" s="4">
        <v>449.03</v>
      </c>
      <c r="C7" s="4">
        <v>449.2</v>
      </c>
      <c r="D7" s="4">
        <v>444.96</v>
      </c>
      <c r="E7" s="4">
        <v>445.75</v>
      </c>
      <c r="F7" s="10">
        <v>78789600</v>
      </c>
      <c r="G7" s="4">
        <f t="shared" si="0"/>
        <v>-0.62735849056602888</v>
      </c>
      <c r="H7" s="10">
        <f t="shared" si="1"/>
        <v>-49429324.528301187</v>
      </c>
      <c r="I7" s="14"/>
      <c r="J7" s="10"/>
      <c r="K7" s="10"/>
    </row>
    <row r="8" spans="1:15" ht="12.75" x14ac:dyDescent="0.2">
      <c r="A8" s="2">
        <v>45148</v>
      </c>
      <c r="B8" s="4">
        <v>448.19</v>
      </c>
      <c r="C8" s="4">
        <v>451.7</v>
      </c>
      <c r="D8" s="4">
        <v>444.7</v>
      </c>
      <c r="E8" s="4">
        <v>445.91</v>
      </c>
      <c r="F8" s="10">
        <v>93005500</v>
      </c>
      <c r="G8" s="4">
        <f t="shared" si="0"/>
        <v>-0.65428571428570392</v>
      </c>
      <c r="H8" s="10">
        <f t="shared" si="1"/>
        <v>-60852169.999999039</v>
      </c>
      <c r="I8" s="14"/>
      <c r="J8" s="10"/>
      <c r="K8" s="10"/>
    </row>
    <row r="9" spans="1:15" ht="12.75" x14ac:dyDescent="0.2">
      <c r="A9" s="2">
        <v>45149</v>
      </c>
      <c r="B9" s="4">
        <v>443.97</v>
      </c>
      <c r="C9" s="4">
        <v>446.7</v>
      </c>
      <c r="D9" s="4">
        <v>443.35</v>
      </c>
      <c r="E9" s="4">
        <v>445.65</v>
      </c>
      <c r="F9" s="10">
        <v>68664600</v>
      </c>
      <c r="G9" s="4">
        <f t="shared" si="0"/>
        <v>0.37313432835819577</v>
      </c>
      <c r="H9" s="10">
        <f t="shared" si="1"/>
        <v>25621119.402984168</v>
      </c>
      <c r="I9" s="14"/>
      <c r="J9" s="10"/>
      <c r="K9" s="10"/>
    </row>
    <row r="10" spans="1:15" ht="12.75" x14ac:dyDescent="0.2">
      <c r="A10" s="2">
        <v>45152</v>
      </c>
      <c r="B10" s="4">
        <v>444.7</v>
      </c>
      <c r="C10" s="4">
        <v>448.11</v>
      </c>
      <c r="D10" s="4">
        <v>444.38</v>
      </c>
      <c r="E10" s="4">
        <v>448.11</v>
      </c>
      <c r="F10" s="10">
        <v>47867400</v>
      </c>
      <c r="G10" s="4">
        <f t="shared" si="0"/>
        <v>1</v>
      </c>
      <c r="H10" s="10">
        <f t="shared" si="1"/>
        <v>47867400</v>
      </c>
      <c r="I10" s="14"/>
      <c r="J10" s="10"/>
      <c r="K10" s="10"/>
    </row>
    <row r="11" spans="1:15" ht="12.75" x14ac:dyDescent="0.2">
      <c r="A11" s="2">
        <v>45153</v>
      </c>
      <c r="B11" s="4">
        <v>446.27</v>
      </c>
      <c r="C11" s="4">
        <v>446.64</v>
      </c>
      <c r="D11" s="4">
        <v>442.3</v>
      </c>
      <c r="E11" s="4">
        <v>442.89</v>
      </c>
      <c r="F11" s="10">
        <v>75707500</v>
      </c>
      <c r="G11" s="4">
        <f t="shared" si="0"/>
        <v>-0.72811059907835096</v>
      </c>
      <c r="H11" s="10">
        <f t="shared" si="1"/>
        <v>-55123433.179724254</v>
      </c>
      <c r="I11" s="14"/>
      <c r="J11" s="10"/>
      <c r="K11" s="10"/>
    </row>
    <row r="12" spans="1:15" ht="12.75" x14ac:dyDescent="0.2">
      <c r="A12" s="2">
        <v>45154</v>
      </c>
      <c r="B12" s="4">
        <v>442.46</v>
      </c>
      <c r="C12" s="4">
        <v>444.18</v>
      </c>
      <c r="D12" s="4">
        <v>439.53</v>
      </c>
      <c r="E12" s="4">
        <v>439.64</v>
      </c>
      <c r="F12" s="10">
        <v>80107200</v>
      </c>
      <c r="G12" s="4">
        <f t="shared" si="0"/>
        <v>-0.95268817204300527</v>
      </c>
      <c r="H12" s="10">
        <f t="shared" si="1"/>
        <v>-76317181.935483426</v>
      </c>
      <c r="I12" s="14"/>
      <c r="J12" s="10"/>
      <c r="K12" s="10"/>
    </row>
    <row r="13" spans="1:15" ht="12.75" x14ac:dyDescent="0.2">
      <c r="A13" s="2">
        <v>45155</v>
      </c>
      <c r="B13" s="4">
        <v>441.16</v>
      </c>
      <c r="C13" s="4">
        <v>441.43</v>
      </c>
      <c r="D13" s="4">
        <v>435.75</v>
      </c>
      <c r="E13" s="4">
        <v>436.29</v>
      </c>
      <c r="F13" s="10">
        <v>95711300</v>
      </c>
      <c r="G13" s="4">
        <f t="shared" si="0"/>
        <v>-0.8098591549295705</v>
      </c>
      <c r="H13" s="10">
        <f t="shared" si="1"/>
        <v>-77512672.535210595</v>
      </c>
      <c r="I13" s="14"/>
      <c r="J13" s="10"/>
      <c r="K13" s="10"/>
    </row>
    <row r="14" spans="1:15" ht="12.75" x14ac:dyDescent="0.2">
      <c r="A14" s="2">
        <v>45156</v>
      </c>
      <c r="B14" s="4">
        <v>433.37</v>
      </c>
      <c r="C14" s="4">
        <v>437.57</v>
      </c>
      <c r="D14" s="4">
        <v>433.01</v>
      </c>
      <c r="E14" s="4">
        <v>436.5</v>
      </c>
      <c r="F14" s="10">
        <v>98758400</v>
      </c>
      <c r="G14" s="4">
        <f t="shared" si="0"/>
        <v>0.53070175438596812</v>
      </c>
      <c r="H14" s="10">
        <f t="shared" si="1"/>
        <v>52411256.140351191</v>
      </c>
      <c r="I14" s="14"/>
      <c r="J14" s="10"/>
      <c r="K14" s="10"/>
    </row>
    <row r="15" spans="1:15" ht="12.75" x14ac:dyDescent="0.2">
      <c r="A15" s="2">
        <v>45159</v>
      </c>
      <c r="B15" s="4">
        <v>437.55</v>
      </c>
      <c r="C15" s="4">
        <v>440.11</v>
      </c>
      <c r="D15" s="4">
        <v>435.32</v>
      </c>
      <c r="E15" s="4">
        <v>439.34</v>
      </c>
      <c r="F15" s="10">
        <v>68719000</v>
      </c>
      <c r="G15" s="4">
        <f t="shared" si="0"/>
        <v>0.6784968684759769</v>
      </c>
      <c r="H15" s="10">
        <f t="shared" si="1"/>
        <v>46625626.304800659</v>
      </c>
      <c r="I15" s="14"/>
      <c r="J15" s="10"/>
      <c r="K15" s="10"/>
    </row>
    <row r="16" spans="1:15" ht="12.75" x14ac:dyDescent="0.2">
      <c r="A16" s="2">
        <v>45160</v>
      </c>
      <c r="B16" s="4">
        <v>441.18</v>
      </c>
      <c r="C16" s="4">
        <v>441.18</v>
      </c>
      <c r="D16" s="4">
        <v>437.57</v>
      </c>
      <c r="E16" s="4">
        <v>438.15</v>
      </c>
      <c r="F16" s="10">
        <v>65062900</v>
      </c>
      <c r="G16" s="4">
        <f t="shared" si="0"/>
        <v>-0.67867036011081339</v>
      </c>
      <c r="H16" s="10">
        <f t="shared" si="1"/>
        <v>-44156261.772853844</v>
      </c>
      <c r="I16" s="15"/>
      <c r="J16" s="10"/>
      <c r="K16" s="10"/>
    </row>
    <row r="17" spans="1:11" ht="12.75" x14ac:dyDescent="0.2">
      <c r="A17" s="2">
        <v>45161</v>
      </c>
      <c r="B17" s="4">
        <v>439.25</v>
      </c>
      <c r="C17" s="4">
        <v>443.67</v>
      </c>
      <c r="D17" s="4">
        <v>439.1</v>
      </c>
      <c r="E17" s="4">
        <v>443.03</v>
      </c>
      <c r="F17" s="10">
        <v>68441000</v>
      </c>
      <c r="G17" s="4">
        <f t="shared" si="0"/>
        <v>0.7199124726476831</v>
      </c>
      <c r="H17" s="10">
        <f t="shared" ref="H17:H80" si="2">G17*F17</f>
        <v>49271529.540480077</v>
      </c>
      <c r="I17" s="15"/>
      <c r="J17" s="10"/>
      <c r="K17" s="10"/>
    </row>
    <row r="18" spans="1:11" ht="12.75" x14ac:dyDescent="0.2">
      <c r="A18" s="2">
        <v>45162</v>
      </c>
      <c r="B18" s="4">
        <v>444.69</v>
      </c>
      <c r="C18" s="4">
        <v>445.22</v>
      </c>
      <c r="D18" s="4">
        <v>436.86</v>
      </c>
      <c r="E18" s="4">
        <v>436.89</v>
      </c>
      <c r="F18" s="10">
        <v>88517300</v>
      </c>
      <c r="G18" s="4">
        <f t="shared" si="0"/>
        <v>-0.9928229665071836</v>
      </c>
      <c r="H18" s="10">
        <f t="shared" si="2"/>
        <v>-87882008.373206317</v>
      </c>
      <c r="I18" s="15"/>
      <c r="J18" s="10"/>
      <c r="K18" s="10"/>
    </row>
    <row r="19" spans="1:11" ht="12.75" x14ac:dyDescent="0.2">
      <c r="A19" s="2">
        <v>45163</v>
      </c>
      <c r="B19" s="4">
        <v>438.68</v>
      </c>
      <c r="C19" s="4">
        <v>441.3</v>
      </c>
      <c r="D19" s="4">
        <v>435</v>
      </c>
      <c r="E19" s="4">
        <v>439.97</v>
      </c>
      <c r="F19" s="10">
        <v>102325100</v>
      </c>
      <c r="G19" s="4">
        <f t="shared" si="0"/>
        <v>0.57777777777778361</v>
      </c>
      <c r="H19" s="10">
        <f t="shared" si="2"/>
        <v>59121168.888889484</v>
      </c>
      <c r="I19" s="15">
        <f>SUM(INDEX(H:H,ROW()-$K$1+1):H19)/SUM(INDEX(F:F,ROW()-$K$1+1):F19)</f>
        <v>6.6631743260692128E-2</v>
      </c>
      <c r="J19" s="10"/>
      <c r="K19" s="10"/>
    </row>
    <row r="20" spans="1:11" ht="12.75" x14ac:dyDescent="0.2">
      <c r="A20" s="2">
        <v>45166</v>
      </c>
      <c r="B20" s="4">
        <v>442.24</v>
      </c>
      <c r="C20" s="4">
        <v>443.4</v>
      </c>
      <c r="D20" s="4">
        <v>439.97</v>
      </c>
      <c r="E20" s="4">
        <v>442.76</v>
      </c>
      <c r="F20" s="10">
        <v>61595400</v>
      </c>
      <c r="G20" s="4">
        <f t="shared" si="0"/>
        <v>0.62682215743440484</v>
      </c>
      <c r="H20" s="10">
        <f t="shared" si="2"/>
        <v>38609361.51603514</v>
      </c>
      <c r="I20" s="15">
        <f>SUM(INDEX(H:H,ROW()-$K$1+1):H20)/SUM(INDEX(F:F,ROW()-$K$1+1):F20)</f>
        <v>-0.14267191383939407</v>
      </c>
      <c r="J20" s="10"/>
      <c r="K20" s="10"/>
    </row>
    <row r="21" spans="1:11" ht="12.75" x14ac:dyDescent="0.2">
      <c r="A21" s="2">
        <v>45167</v>
      </c>
      <c r="B21" s="4">
        <v>442.65</v>
      </c>
      <c r="C21" s="4">
        <v>449.45</v>
      </c>
      <c r="D21" s="4">
        <v>442.46</v>
      </c>
      <c r="E21" s="4">
        <v>449.16</v>
      </c>
      <c r="F21" s="10">
        <v>83081900</v>
      </c>
      <c r="G21" s="4">
        <f t="shared" si="0"/>
        <v>0.91702432045780735</v>
      </c>
      <c r="H21" s="10">
        <f t="shared" si="2"/>
        <v>76188122.889843509</v>
      </c>
      <c r="I21" s="15">
        <f>SUM(INDEX(H:H,ROW()-$K$1+1):H21)/SUM(INDEX(F:F,ROW()-$K$1+1):F21)</f>
        <v>-8.6391389877190403E-2</v>
      </c>
      <c r="J21" s="10"/>
      <c r="K21" s="10"/>
    </row>
    <row r="22" spans="1:11" ht="12.75" x14ac:dyDescent="0.2">
      <c r="A22" s="2">
        <v>45168</v>
      </c>
      <c r="B22" s="4">
        <v>449.51</v>
      </c>
      <c r="C22" s="4">
        <v>451.67</v>
      </c>
      <c r="D22" s="4">
        <v>448.78</v>
      </c>
      <c r="E22" s="4">
        <v>451.01</v>
      </c>
      <c r="F22" s="10">
        <v>69053900</v>
      </c>
      <c r="G22" s="4">
        <f t="shared" si="0"/>
        <v>0.5432525951556989</v>
      </c>
      <c r="H22" s="10">
        <f t="shared" si="2"/>
        <v>37513710.380622119</v>
      </c>
      <c r="I22" s="15">
        <f>SUM(INDEX(H:H,ROW()-$K$1+1):H22)/SUM(INDEX(F:F,ROW()-$K$1+1):F22)</f>
        <v>-2.5228724488689437E-2</v>
      </c>
      <c r="J22" s="10"/>
      <c r="K22" s="10"/>
    </row>
    <row r="23" spans="1:11" ht="12.75" x14ac:dyDescent="0.2">
      <c r="A23" s="2">
        <v>45169</v>
      </c>
      <c r="B23" s="4">
        <v>451.65</v>
      </c>
      <c r="C23" s="4">
        <v>452.83</v>
      </c>
      <c r="D23" s="4">
        <v>450.16</v>
      </c>
      <c r="E23" s="4">
        <v>450.35</v>
      </c>
      <c r="F23" s="10">
        <v>66084600</v>
      </c>
      <c r="G23" s="4">
        <f t="shared" si="0"/>
        <v>-0.85767790262172239</v>
      </c>
      <c r="H23" s="10">
        <f t="shared" si="2"/>
        <v>-56679301.123595476</v>
      </c>
      <c r="I23" s="15">
        <f>SUM(INDEX(H:H,ROW()-$K$1+1):H23)/SUM(INDEX(F:F,ROW()-$K$1+1):F23)</f>
        <v>-5.6120562113758043E-2</v>
      </c>
      <c r="J23" s="10"/>
      <c r="K23" s="10"/>
    </row>
    <row r="24" spans="1:11" ht="12.75" x14ac:dyDescent="0.2">
      <c r="A24" s="2">
        <v>45170</v>
      </c>
      <c r="B24" s="4">
        <v>453.17</v>
      </c>
      <c r="C24" s="4">
        <v>453.67</v>
      </c>
      <c r="D24" s="4">
        <v>449.68</v>
      </c>
      <c r="E24" s="4">
        <v>451.19</v>
      </c>
      <c r="F24" s="10">
        <v>58875700</v>
      </c>
      <c r="G24" s="4">
        <f t="shared" si="0"/>
        <v>-0.24310776942356518</v>
      </c>
      <c r="H24" s="10">
        <f t="shared" si="2"/>
        <v>-14313140.100250997</v>
      </c>
      <c r="I24" s="15">
        <f>SUM(INDEX(H:H,ROW()-$K$1+1):H24)/SUM(INDEX(F:F,ROW()-$K$1+1):F24)</f>
        <v>-1.1369698150845192E-2</v>
      </c>
      <c r="J24" s="10"/>
      <c r="K24" s="10"/>
    </row>
    <row r="25" spans="1:11" ht="12.75" x14ac:dyDescent="0.2">
      <c r="A25" s="2">
        <v>45174</v>
      </c>
      <c r="B25" s="4">
        <v>450.73</v>
      </c>
      <c r="C25" s="4">
        <v>451.06</v>
      </c>
      <c r="D25" s="4">
        <v>449.17</v>
      </c>
      <c r="E25" s="4">
        <v>449.24</v>
      </c>
      <c r="F25" s="10">
        <v>55166200</v>
      </c>
      <c r="G25" s="4">
        <f t="shared" si="0"/>
        <v>-0.92592592592593259</v>
      </c>
      <c r="H25" s="10">
        <f t="shared" si="2"/>
        <v>-51079814.814815186</v>
      </c>
      <c r="I25" s="15">
        <f>SUM(INDEX(H:H,ROW()-$K$1+1):H25)/SUM(INDEX(F:F,ROW()-$K$1+1):F25)</f>
        <v>-8.0171703117293977E-2</v>
      </c>
      <c r="J25" s="10"/>
      <c r="K25" s="10"/>
    </row>
    <row r="26" spans="1:11" ht="12.75" x14ac:dyDescent="0.2">
      <c r="A26" s="2">
        <v>45175</v>
      </c>
      <c r="B26" s="4">
        <v>448.4</v>
      </c>
      <c r="C26" s="4">
        <v>448.51</v>
      </c>
      <c r="D26" s="4">
        <v>443.81</v>
      </c>
      <c r="E26" s="4">
        <v>446.22</v>
      </c>
      <c r="F26" s="10">
        <v>70758500</v>
      </c>
      <c r="G26" s="4">
        <f t="shared" si="0"/>
        <v>2.5531914893630145E-2</v>
      </c>
      <c r="H26" s="10">
        <f t="shared" si="2"/>
        <v>1806600.0000009285</v>
      </c>
      <c r="I26" s="15">
        <f>SUM(INDEX(H:H,ROW()-$K$1+1):H26)/SUM(INDEX(F:F,ROW()-$K$1+1):F26)</f>
        <v>-9.243471251916105E-2</v>
      </c>
      <c r="J26" s="10"/>
      <c r="K26" s="10"/>
    </row>
    <row r="27" spans="1:11" ht="12.75" x14ac:dyDescent="0.2">
      <c r="A27" s="2">
        <v>45176</v>
      </c>
      <c r="B27" s="4">
        <v>443.11</v>
      </c>
      <c r="C27" s="4">
        <v>445.55</v>
      </c>
      <c r="D27" s="4">
        <v>442.75</v>
      </c>
      <c r="E27" s="4">
        <v>444.85</v>
      </c>
      <c r="F27" s="10">
        <v>70355400</v>
      </c>
      <c r="G27" s="4">
        <f t="shared" si="0"/>
        <v>0.5000000000000101</v>
      </c>
      <c r="H27" s="10">
        <f t="shared" si="2"/>
        <v>35177700.000000708</v>
      </c>
      <c r="I27" s="15">
        <f>SUM(INDEX(H:H,ROW()-$K$1+1):H27)/SUM(INDEX(F:F,ROW()-$K$1+1):F27)</f>
        <v>-3.609374005862058E-2</v>
      </c>
      <c r="J27" s="10"/>
      <c r="K27" s="10"/>
    </row>
    <row r="28" spans="1:11" ht="12.75" x14ac:dyDescent="0.2">
      <c r="A28" s="2">
        <v>45177</v>
      </c>
      <c r="B28" s="4">
        <v>444.9</v>
      </c>
      <c r="C28" s="4">
        <v>447.11</v>
      </c>
      <c r="D28" s="4">
        <v>444.53</v>
      </c>
      <c r="E28" s="4">
        <v>445.52</v>
      </c>
      <c r="F28" s="10">
        <v>61659700</v>
      </c>
      <c r="G28" s="4">
        <f t="shared" si="0"/>
        <v>-0.23255813953488885</v>
      </c>
      <c r="H28" s="10">
        <f t="shared" si="2"/>
        <v>-14339465.116279386</v>
      </c>
      <c r="I28" s="15">
        <f>SUM(INDEX(H:H,ROW()-$K$1+1):H28)/SUM(INDEX(F:F,ROW()-$K$1+1):F28)</f>
        <v>-4.9362304953072863E-3</v>
      </c>
      <c r="J28" s="10"/>
      <c r="K28" s="10"/>
    </row>
    <row r="29" spans="1:11" ht="12.75" x14ac:dyDescent="0.2">
      <c r="A29" s="2">
        <v>45180</v>
      </c>
      <c r="B29" s="4">
        <v>448.24</v>
      </c>
      <c r="C29" s="4">
        <v>448.77</v>
      </c>
      <c r="D29" s="4">
        <v>446.47</v>
      </c>
      <c r="E29" s="4">
        <v>448.45</v>
      </c>
      <c r="F29" s="10">
        <v>60180100</v>
      </c>
      <c r="G29" s="4">
        <f t="shared" si="0"/>
        <v>0.72173913043478299</v>
      </c>
      <c r="H29" s="10">
        <f t="shared" si="2"/>
        <v>43434333.043478288</v>
      </c>
      <c r="I29" s="15">
        <f>SUM(INDEX(H:H,ROW()-$K$1+1):H29)/SUM(INDEX(F:F,ROW()-$K$1+1):F29)</f>
        <v>7.3365474181500108E-3</v>
      </c>
      <c r="J29" s="10"/>
      <c r="K29" s="10"/>
    </row>
    <row r="30" spans="1:11" ht="12.75" x14ac:dyDescent="0.2">
      <c r="A30" s="2">
        <v>45181</v>
      </c>
      <c r="B30" s="4">
        <v>446.95</v>
      </c>
      <c r="C30" s="4">
        <v>448.53</v>
      </c>
      <c r="D30" s="4">
        <v>445.39</v>
      </c>
      <c r="E30" s="4">
        <v>445.99</v>
      </c>
      <c r="F30" s="10">
        <v>67565400</v>
      </c>
      <c r="G30" s="4">
        <f t="shared" si="0"/>
        <v>-0.61783439490444247</v>
      </c>
      <c r="H30" s="10">
        <f t="shared" si="2"/>
        <v>-41744228.02547662</v>
      </c>
      <c r="I30" s="15">
        <f>SUM(INDEX(H:H,ROW()-$K$1+1):H30)/SUM(INDEX(F:F,ROW()-$K$1+1):F30)</f>
        <v>-5.3816632916550894E-2</v>
      </c>
      <c r="J30" s="10"/>
      <c r="K30" s="10"/>
    </row>
    <row r="31" spans="1:11" ht="12.75" x14ac:dyDescent="0.2">
      <c r="A31" s="2">
        <v>45182</v>
      </c>
      <c r="B31" s="4">
        <v>446.22</v>
      </c>
      <c r="C31" s="4">
        <v>447.71</v>
      </c>
      <c r="D31" s="4">
        <v>445.08</v>
      </c>
      <c r="E31" s="4">
        <v>446.51</v>
      </c>
      <c r="F31" s="10">
        <v>60199300</v>
      </c>
      <c r="G31" s="4">
        <f t="shared" si="0"/>
        <v>8.7452471482896796E-2</v>
      </c>
      <c r="H31" s="10">
        <f t="shared" si="2"/>
        <v>5264577.5665403493</v>
      </c>
      <c r="I31" s="15">
        <f>SUM(INDEX(H:H,ROW()-$K$1+1):H31)/SUM(INDEX(F:F,ROW()-$K$1+1):F31)</f>
        <v>-1.2808052016786567E-2</v>
      </c>
      <c r="J31" s="10"/>
      <c r="K31" s="10"/>
    </row>
    <row r="32" spans="1:11" ht="12.75" x14ac:dyDescent="0.2">
      <c r="A32" s="2">
        <v>45183</v>
      </c>
      <c r="B32" s="4">
        <v>449.07</v>
      </c>
      <c r="C32" s="4">
        <v>451.08</v>
      </c>
      <c r="D32" s="4">
        <v>447.72</v>
      </c>
      <c r="E32" s="4">
        <v>450.36</v>
      </c>
      <c r="F32" s="10">
        <v>83430800</v>
      </c>
      <c r="G32" s="4">
        <f t="shared" si="0"/>
        <v>0.5714285714285835</v>
      </c>
      <c r="H32" s="10">
        <f t="shared" si="2"/>
        <v>47674742.857143864</v>
      </c>
      <c r="I32" s="15">
        <f>SUM(INDEX(H:H,ROW()-$K$1+1):H32)/SUM(INDEX(F:F,ROW()-$K$1+1):F32)</f>
        <v>7.2407285057543097E-2</v>
      </c>
      <c r="J32" s="10"/>
      <c r="K32" s="10"/>
    </row>
    <row r="33" spans="1:11" ht="12.75" x14ac:dyDescent="0.2">
      <c r="A33" s="2">
        <v>45184</v>
      </c>
      <c r="B33" s="4">
        <v>447.14</v>
      </c>
      <c r="C33" s="4">
        <v>447.48</v>
      </c>
      <c r="D33" s="4">
        <v>442.92</v>
      </c>
      <c r="E33" s="4">
        <v>443.37</v>
      </c>
      <c r="F33" s="10">
        <v>111761400</v>
      </c>
      <c r="G33" s="4">
        <f t="shared" si="0"/>
        <v>-0.80263157894737347</v>
      </c>
      <c r="H33" s="10">
        <f t="shared" si="2"/>
        <v>-89703228.947368979</v>
      </c>
      <c r="I33" s="15">
        <f>SUM(INDEX(H:H,ROW()-$K$1+1):H33)/SUM(INDEX(F:F,ROW()-$K$1+1):F33)</f>
        <v>6.3333641970287652E-2</v>
      </c>
      <c r="J33" s="10"/>
      <c r="K33" s="10"/>
    </row>
    <row r="34" spans="1:11" ht="12.75" x14ac:dyDescent="0.2">
      <c r="A34" s="2">
        <v>45187</v>
      </c>
      <c r="B34" s="4">
        <v>443.05</v>
      </c>
      <c r="C34" s="4">
        <v>444.97</v>
      </c>
      <c r="D34" s="4">
        <v>442.56</v>
      </c>
      <c r="E34" s="4">
        <v>443.63</v>
      </c>
      <c r="F34" s="10">
        <v>55752200</v>
      </c>
      <c r="G34" s="4">
        <f t="shared" si="0"/>
        <v>-0.11203319502076177</v>
      </c>
      <c r="H34" s="10">
        <f t="shared" si="2"/>
        <v>-6246097.0954365144</v>
      </c>
      <c r="I34" s="15">
        <f>SUM(INDEX(H:H,ROW()-$K$1+1):H34)/SUM(INDEX(F:F,ROW()-$K$1+1):F34)</f>
        <v>2.4180506077095109E-2</v>
      </c>
      <c r="J34" s="10"/>
      <c r="K34" s="10"/>
    </row>
    <row r="35" spans="1:11" ht="12.75" x14ac:dyDescent="0.2">
      <c r="A35" s="2">
        <v>45188</v>
      </c>
      <c r="B35" s="4">
        <v>442.68</v>
      </c>
      <c r="C35" s="4">
        <v>443.29</v>
      </c>
      <c r="D35" s="4">
        <v>439.94</v>
      </c>
      <c r="E35" s="4">
        <v>442.71</v>
      </c>
      <c r="F35" s="10">
        <v>66514600</v>
      </c>
      <c r="G35" s="4">
        <f t="shared" si="0"/>
        <v>0.65373134328355997</v>
      </c>
      <c r="H35" s="10">
        <f t="shared" si="2"/>
        <v>43482678.805968679</v>
      </c>
      <c r="I35" s="15">
        <f>SUM(INDEX(H:H,ROW()-$K$1+1):H35)/SUM(INDEX(F:F,ROW()-$K$1+1):F35)</f>
        <v>2.2014434652414712E-2</v>
      </c>
      <c r="J35" s="10"/>
      <c r="K35" s="10"/>
    </row>
    <row r="36" spans="1:11" ht="12.75" x14ac:dyDescent="0.2">
      <c r="A36" s="2">
        <v>45189</v>
      </c>
      <c r="B36" s="4">
        <v>444.01</v>
      </c>
      <c r="C36" s="4">
        <v>444.44</v>
      </c>
      <c r="D36" s="4">
        <v>438.43</v>
      </c>
      <c r="E36" s="4">
        <v>438.64</v>
      </c>
      <c r="F36" s="10">
        <v>82562600</v>
      </c>
      <c r="G36" s="4">
        <f t="shared" si="0"/>
        <v>-0.93011647254576379</v>
      </c>
      <c r="H36" s="10">
        <f t="shared" si="2"/>
        <v>-76792834.276206881</v>
      </c>
      <c r="I36" s="15">
        <f>SUM(INDEX(H:H,ROW()-$K$1+1):H36)/SUM(INDEX(F:F,ROW()-$K$1+1):F36)</f>
        <v>-8.5574385843351379E-4</v>
      </c>
      <c r="J36" s="10"/>
      <c r="K36" s="10"/>
    </row>
    <row r="37" spans="1:11" ht="12.75" x14ac:dyDescent="0.2">
      <c r="A37" s="2">
        <v>45190</v>
      </c>
      <c r="B37" s="4">
        <v>435.7</v>
      </c>
      <c r="C37" s="4">
        <v>435.97</v>
      </c>
      <c r="D37" s="4">
        <v>431.23</v>
      </c>
      <c r="E37" s="4">
        <v>431.39</v>
      </c>
      <c r="F37" s="10">
        <v>103976100</v>
      </c>
      <c r="G37" s="4">
        <f t="shared" si="0"/>
        <v>-0.93248945147680684</v>
      </c>
      <c r="H37" s="10">
        <f t="shared" si="2"/>
        <v>-96956616.455697611</v>
      </c>
      <c r="I37" s="15">
        <f>SUM(INDEX(H:H,ROW()-$K$1+1):H37)/SUM(INDEX(F:F,ROW()-$K$1+1):F37)</f>
        <v>-9.9676979594931367E-2</v>
      </c>
      <c r="J37" s="10"/>
      <c r="K37" s="10"/>
    </row>
    <row r="38" spans="1:11" ht="12.75" x14ac:dyDescent="0.2">
      <c r="A38" s="2">
        <v>45191</v>
      </c>
      <c r="B38" s="4">
        <v>432.45</v>
      </c>
      <c r="C38" s="4">
        <v>434.1</v>
      </c>
      <c r="D38" s="4">
        <v>429.99</v>
      </c>
      <c r="E38" s="4">
        <v>430.42</v>
      </c>
      <c r="F38" s="10">
        <v>100829700</v>
      </c>
      <c r="G38" s="4">
        <f t="shared" si="0"/>
        <v>-0.79075425790753995</v>
      </c>
      <c r="H38" s="10">
        <f t="shared" si="2"/>
        <v>-79731514.598539874</v>
      </c>
      <c r="I38" s="15">
        <f>SUM(INDEX(H:H,ROW()-$K$1+1):H38)/SUM(INDEX(F:F,ROW()-$K$1+1):F38)</f>
        <v>-9.3390476394395364E-2</v>
      </c>
      <c r="J38" s="10"/>
      <c r="K38" s="10"/>
    </row>
    <row r="39" spans="1:11" ht="12.75" x14ac:dyDescent="0.2">
      <c r="A39" s="2">
        <v>45194</v>
      </c>
      <c r="B39" s="4">
        <v>429.17</v>
      </c>
      <c r="C39" s="4">
        <v>432.27</v>
      </c>
      <c r="D39" s="4">
        <v>428.72</v>
      </c>
      <c r="E39" s="4">
        <v>432.23</v>
      </c>
      <c r="F39" s="10">
        <v>70874500</v>
      </c>
      <c r="G39" s="4">
        <f t="shared" si="0"/>
        <v>0.9774647887324146</v>
      </c>
      <c r="H39" s="10">
        <f t="shared" si="2"/>
        <v>69277328.169015512</v>
      </c>
      <c r="I39" s="15">
        <f>SUM(INDEX(H:H,ROW()-$K$1+1):H39)/SUM(INDEX(F:F,ROW()-$K$1+1):F39)</f>
        <v>-8.8446915809878957E-2</v>
      </c>
      <c r="J39" s="10"/>
      <c r="K39" s="10"/>
    </row>
    <row r="40" spans="1:11" ht="12.75" x14ac:dyDescent="0.2">
      <c r="A40" s="2">
        <v>45195</v>
      </c>
      <c r="B40" s="4">
        <v>429.09</v>
      </c>
      <c r="C40" s="4">
        <v>429.82</v>
      </c>
      <c r="D40" s="4">
        <v>425.02</v>
      </c>
      <c r="E40" s="4">
        <v>425.88</v>
      </c>
      <c r="F40" s="10">
        <v>96168400</v>
      </c>
      <c r="G40" s="4">
        <f t="shared" si="0"/>
        <v>-0.64166666666666183</v>
      </c>
      <c r="H40" s="10">
        <f t="shared" si="2"/>
        <v>-61708056.666666202</v>
      </c>
      <c r="I40" s="15">
        <f>SUM(INDEX(H:H,ROW()-$K$1+1):H40)/SUM(INDEX(F:F,ROW()-$K$1+1):F40)</f>
        <v>-0.15350995082969457</v>
      </c>
      <c r="J40" s="10"/>
      <c r="K40" s="10"/>
    </row>
    <row r="41" spans="1:11" ht="12.75" x14ac:dyDescent="0.2">
      <c r="A41" s="2">
        <v>45196</v>
      </c>
      <c r="B41" s="4">
        <v>427.09</v>
      </c>
      <c r="C41" s="4">
        <v>427.67</v>
      </c>
      <c r="D41" s="4">
        <v>422.29</v>
      </c>
      <c r="E41" s="4">
        <v>426.05</v>
      </c>
      <c r="F41" s="10">
        <v>104705800</v>
      </c>
      <c r="G41" s="4">
        <f t="shared" si="0"/>
        <v>0.39776951672862232</v>
      </c>
      <c r="H41" s="10">
        <f t="shared" si="2"/>
        <v>41648775.464683786</v>
      </c>
      <c r="I41" s="15">
        <f>SUM(INDEX(H:H,ROW()-$K$1+1):H41)/SUM(INDEX(F:F,ROW()-$K$1+1):F41)</f>
        <v>-0.17409707930733276</v>
      </c>
      <c r="J41" s="10"/>
      <c r="K41" s="10"/>
    </row>
    <row r="42" spans="1:11" ht="12.75" x14ac:dyDescent="0.2">
      <c r="A42" s="2">
        <v>45197</v>
      </c>
      <c r="B42" s="4">
        <v>425.48</v>
      </c>
      <c r="C42" s="4">
        <v>430.25</v>
      </c>
      <c r="D42" s="4">
        <v>424.87</v>
      </c>
      <c r="E42" s="4">
        <v>428.52</v>
      </c>
      <c r="F42" s="10">
        <v>92258300</v>
      </c>
      <c r="G42" s="4">
        <f t="shared" si="0"/>
        <v>0.35687732342006706</v>
      </c>
      <c r="H42" s="10">
        <f t="shared" si="2"/>
        <v>32924895.167285573</v>
      </c>
      <c r="I42" s="15">
        <f>SUM(INDEX(H:H,ROW()-$K$1+1):H42)/SUM(INDEX(F:F,ROW()-$K$1+1):F42)</f>
        <v>-0.17445364508454203</v>
      </c>
      <c r="J42" s="10"/>
      <c r="K42" s="10"/>
    </row>
    <row r="43" spans="1:11" ht="12.75" x14ac:dyDescent="0.2">
      <c r="A43" s="2">
        <v>45198</v>
      </c>
      <c r="B43" s="4">
        <v>431.67</v>
      </c>
      <c r="C43" s="4">
        <v>431.85</v>
      </c>
      <c r="D43" s="4">
        <v>425.91</v>
      </c>
      <c r="E43" s="4">
        <v>427.48</v>
      </c>
      <c r="F43" s="10">
        <v>115078500</v>
      </c>
      <c r="G43" s="4">
        <f t="shared" si="0"/>
        <v>-0.47138047138047345</v>
      </c>
      <c r="H43" s="10">
        <f t="shared" si="2"/>
        <v>-54245757.575757816</v>
      </c>
      <c r="I43" s="15">
        <f>SUM(INDEX(H:H,ROW()-$K$1+1):H43)/SUM(INDEX(F:F,ROW()-$K$1+1):F43)</f>
        <v>-0.16754177171137427</v>
      </c>
      <c r="J43" s="10"/>
      <c r="K43" s="10"/>
    </row>
    <row r="44" spans="1:11" ht="12.75" x14ac:dyDescent="0.2">
      <c r="A44" s="2">
        <v>45201</v>
      </c>
      <c r="B44" s="4">
        <v>426.62</v>
      </c>
      <c r="C44" s="4">
        <v>428.6</v>
      </c>
      <c r="D44" s="4">
        <v>424.46</v>
      </c>
      <c r="E44" s="4">
        <v>427.31</v>
      </c>
      <c r="F44" s="10">
        <v>83798600</v>
      </c>
      <c r="G44" s="4">
        <f t="shared" si="0"/>
        <v>0.37681159420289517</v>
      </c>
      <c r="H44" s="10">
        <f t="shared" si="2"/>
        <v>31576284.057970732</v>
      </c>
      <c r="I44" s="15">
        <f>SUM(INDEX(H:H,ROW()-$K$1+1):H44)/SUM(INDEX(F:F,ROW()-$K$1+1):F44)</f>
        <v>-0.13651476874550991</v>
      </c>
      <c r="J44" s="10"/>
      <c r="K44" s="10"/>
    </row>
    <row r="45" spans="1:11" ht="12.75" x14ac:dyDescent="0.2">
      <c r="A45" s="2">
        <v>45202</v>
      </c>
      <c r="B45" s="4">
        <v>425.06</v>
      </c>
      <c r="C45" s="4">
        <v>427.37</v>
      </c>
      <c r="D45" s="4">
        <v>420.18</v>
      </c>
      <c r="E45" s="4">
        <v>421.59</v>
      </c>
      <c r="F45" s="10">
        <v>103760600</v>
      </c>
      <c r="G45" s="4">
        <f t="shared" si="0"/>
        <v>-0.60778859527121876</v>
      </c>
      <c r="H45" s="10">
        <f t="shared" si="2"/>
        <v>-63064509.31849882</v>
      </c>
      <c r="I45" s="15">
        <f>SUM(INDEX(H:H,ROW()-$K$1+1):H45)/SUM(INDEX(F:F,ROW()-$K$1+1):F45)</f>
        <v>-0.13973391915297331</v>
      </c>
      <c r="J45" s="10"/>
      <c r="K45" s="10"/>
    </row>
    <row r="46" spans="1:11" ht="12.75" x14ac:dyDescent="0.2">
      <c r="A46" s="2">
        <v>45203</v>
      </c>
      <c r="B46" s="4">
        <v>422.07</v>
      </c>
      <c r="C46" s="4">
        <v>425.43</v>
      </c>
      <c r="D46" s="4">
        <v>420.56</v>
      </c>
      <c r="E46" s="4">
        <v>424.66</v>
      </c>
      <c r="F46" s="10">
        <v>87453000</v>
      </c>
      <c r="G46" s="4">
        <f t="shared" si="0"/>
        <v>0.68377823408625005</v>
      </c>
      <c r="H46" s="10">
        <f t="shared" si="2"/>
        <v>59798457.905544825</v>
      </c>
      <c r="I46" s="15">
        <f>SUM(INDEX(H:H,ROW()-$K$1+1):H46)/SUM(INDEX(F:F,ROW()-$K$1+1):F46)</f>
        <v>-0.10380254456874438</v>
      </c>
      <c r="J46" s="10"/>
      <c r="K46" s="10"/>
    </row>
    <row r="47" spans="1:11" ht="12.75" x14ac:dyDescent="0.2">
      <c r="A47" s="2">
        <v>45204</v>
      </c>
      <c r="B47" s="4">
        <v>424.36</v>
      </c>
      <c r="C47" s="4">
        <v>425.37</v>
      </c>
      <c r="D47" s="4">
        <v>421.17</v>
      </c>
      <c r="E47" s="4">
        <v>424.5</v>
      </c>
      <c r="F47" s="10">
        <v>70142700</v>
      </c>
      <c r="G47" s="4">
        <f t="shared" si="0"/>
        <v>0.58571428571428241</v>
      </c>
      <c r="H47" s="10">
        <f t="shared" si="2"/>
        <v>41083581.428571194</v>
      </c>
      <c r="I47" s="15">
        <f>SUM(INDEX(H:H,ROW()-$K$1+1):H47)/SUM(INDEX(F:F,ROW()-$K$1+1):F47)</f>
        <v>-0.10029751108046872</v>
      </c>
      <c r="J47" s="10"/>
      <c r="K47" s="10"/>
    </row>
    <row r="48" spans="1:11" ht="12.75" x14ac:dyDescent="0.2">
      <c r="A48" s="2">
        <v>45205</v>
      </c>
      <c r="B48" s="4">
        <v>421.97</v>
      </c>
      <c r="C48" s="4">
        <v>431.13</v>
      </c>
      <c r="D48" s="4">
        <v>420.6</v>
      </c>
      <c r="E48" s="4">
        <v>429.54</v>
      </c>
      <c r="F48" s="10">
        <v>113202700</v>
      </c>
      <c r="G48" s="4">
        <f t="shared" si="0"/>
        <v>0.698005698005702</v>
      </c>
      <c r="H48" s="10">
        <f t="shared" si="2"/>
        <v>79016129.629630089</v>
      </c>
      <c r="I48" s="15">
        <f>SUM(INDEX(H:H,ROW()-$K$1+1):H48)/SUM(INDEX(F:F,ROW()-$K$1+1):F48)</f>
        <v>-4.3353598170017611E-2</v>
      </c>
      <c r="J48" s="10"/>
      <c r="K48" s="10"/>
    </row>
    <row r="49" spans="1:11" ht="12.75" x14ac:dyDescent="0.2">
      <c r="A49" s="2">
        <v>45208</v>
      </c>
      <c r="B49" s="4">
        <v>427.58</v>
      </c>
      <c r="C49" s="4">
        <v>432.88</v>
      </c>
      <c r="D49" s="4">
        <v>427.01</v>
      </c>
      <c r="E49" s="4">
        <v>432.29</v>
      </c>
      <c r="F49" s="10">
        <v>80374400</v>
      </c>
      <c r="G49" s="4">
        <f t="shared" si="0"/>
        <v>0.79897785349234263</v>
      </c>
      <c r="H49" s="10">
        <f t="shared" si="2"/>
        <v>64217365.587734945</v>
      </c>
      <c r="I49" s="15">
        <f>SUM(INDEX(H:H,ROW()-$K$1+1):H49)/SUM(INDEX(F:F,ROW()-$K$1+1):F49)</f>
        <v>-3.0980192475840954E-2</v>
      </c>
      <c r="J49" s="10"/>
      <c r="K49" s="10"/>
    </row>
    <row r="50" spans="1:11" ht="12.75" x14ac:dyDescent="0.2">
      <c r="A50" s="2">
        <v>45209</v>
      </c>
      <c r="B50" s="4">
        <v>432.94</v>
      </c>
      <c r="C50" s="4">
        <v>437.22</v>
      </c>
      <c r="D50" s="4">
        <v>432.53</v>
      </c>
      <c r="E50" s="4">
        <v>434.54</v>
      </c>
      <c r="F50" s="10">
        <v>78607300</v>
      </c>
      <c r="G50" s="4">
        <f t="shared" si="0"/>
        <v>-0.14285714285713247</v>
      </c>
      <c r="H50" s="10">
        <f t="shared" si="2"/>
        <v>-11229614.28571347</v>
      </c>
      <c r="I50" s="15">
        <f>SUM(INDEX(H:H,ROW()-$K$1+1):H50)/SUM(INDEX(F:F,ROW()-$K$1+1):F50)</f>
        <v>-1.3462427197000129E-2</v>
      </c>
      <c r="J50" s="10"/>
      <c r="K50" s="10"/>
    </row>
    <row r="51" spans="1:11" ht="12.75" x14ac:dyDescent="0.2">
      <c r="A51" s="2">
        <v>45210</v>
      </c>
      <c r="B51" s="4">
        <v>435.64</v>
      </c>
      <c r="C51" s="4">
        <v>436.58</v>
      </c>
      <c r="D51" s="4">
        <v>433.18</v>
      </c>
      <c r="E51" s="4">
        <v>436.32</v>
      </c>
      <c r="F51" s="10">
        <v>62451700</v>
      </c>
      <c r="G51" s="4">
        <f t="shared" si="0"/>
        <v>0.84705882352941608</v>
      </c>
      <c r="H51" s="10">
        <f t="shared" si="2"/>
        <v>52900263.529412031</v>
      </c>
      <c r="I51" s="15">
        <f>SUM(INDEX(H:H,ROW()-$K$1+1):H51)/SUM(INDEX(F:F,ROW()-$K$1+1):F51)</f>
        <v>1.3563656225444112E-2</v>
      </c>
      <c r="J51" s="10"/>
      <c r="K51" s="10"/>
    </row>
    <row r="52" spans="1:11" ht="12.75" x14ac:dyDescent="0.2">
      <c r="A52" s="2">
        <v>45211</v>
      </c>
      <c r="B52" s="4">
        <v>436.95</v>
      </c>
      <c r="C52" s="4">
        <v>437.34</v>
      </c>
      <c r="D52" s="4">
        <v>431.23</v>
      </c>
      <c r="E52" s="4">
        <v>433.66</v>
      </c>
      <c r="F52" s="10">
        <v>81154200</v>
      </c>
      <c r="G52" s="4">
        <f t="shared" si="0"/>
        <v>-0.20458265139115417</v>
      </c>
      <c r="H52" s="10">
        <f t="shared" si="2"/>
        <v>-16602741.407528004</v>
      </c>
      <c r="I52" s="15">
        <f>SUM(INDEX(H:H,ROW()-$K$1+1):H52)/SUM(INDEX(F:F,ROW()-$K$1+1):F52)</f>
        <v>-2.2910517443210304E-2</v>
      </c>
      <c r="J52" s="10"/>
      <c r="K52" s="10"/>
    </row>
    <row r="53" spans="1:11" ht="12.75" x14ac:dyDescent="0.2">
      <c r="A53" s="2">
        <v>45212</v>
      </c>
      <c r="B53" s="4">
        <v>435.21</v>
      </c>
      <c r="C53" s="4">
        <v>436.45</v>
      </c>
      <c r="D53" s="4">
        <v>429.88</v>
      </c>
      <c r="E53" s="4">
        <v>431.5</v>
      </c>
      <c r="F53" s="10">
        <v>95143100</v>
      </c>
      <c r="G53" s="4">
        <f t="shared" si="0"/>
        <v>-0.50684931506849129</v>
      </c>
      <c r="H53" s="10">
        <f t="shared" si="2"/>
        <v>-48223215.068492971</v>
      </c>
      <c r="I53" s="15">
        <f>SUM(INDEX(H:H,ROW()-$K$1+1):H53)/SUM(INDEX(F:F,ROW()-$K$1+1):F53)</f>
        <v>6.4465680614851368E-4</v>
      </c>
      <c r="J53" s="10"/>
      <c r="K53" s="10"/>
    </row>
    <row r="54" spans="1:11" ht="12.75" x14ac:dyDescent="0.2">
      <c r="A54" s="2">
        <v>45215</v>
      </c>
      <c r="B54" s="4">
        <v>433.82</v>
      </c>
      <c r="C54" s="4">
        <v>437.14</v>
      </c>
      <c r="D54" s="4">
        <v>433.57</v>
      </c>
      <c r="E54" s="4">
        <v>436.04</v>
      </c>
      <c r="F54" s="10">
        <v>75433200</v>
      </c>
      <c r="G54" s="4">
        <f t="shared" si="0"/>
        <v>0.38375350140057818</v>
      </c>
      <c r="H54" s="10">
        <f t="shared" si="2"/>
        <v>28947754.621850096</v>
      </c>
      <c r="I54" s="15">
        <f>SUM(INDEX(H:H,ROW()-$K$1+1):H54)/SUM(INDEX(F:F,ROW()-$K$1+1):F54)</f>
        <v>2.0583089002808624E-2</v>
      </c>
      <c r="J54" s="10"/>
      <c r="K54" s="10"/>
    </row>
    <row r="55" spans="1:11" ht="12.75" x14ac:dyDescent="0.2">
      <c r="A55" s="2">
        <v>45216</v>
      </c>
      <c r="B55" s="4">
        <v>432.81</v>
      </c>
      <c r="C55" s="4">
        <v>438.14</v>
      </c>
      <c r="D55" s="4">
        <v>432.45</v>
      </c>
      <c r="E55" s="4">
        <v>436.02</v>
      </c>
      <c r="F55" s="10">
        <v>75324700</v>
      </c>
      <c r="G55" s="4">
        <f t="shared" si="0"/>
        <v>0.25483304042179072</v>
      </c>
      <c r="H55" s="10">
        <f t="shared" si="2"/>
        <v>19195222.319859259</v>
      </c>
      <c r="I55" s="15">
        <f>SUM(INDEX(H:H,ROW()-$K$1+1):H55)/SUM(INDEX(F:F,ROW()-$K$1+1):F55)</f>
        <v>6.7846374273910822E-3</v>
      </c>
      <c r="J55" s="10"/>
      <c r="K55" s="10"/>
    </row>
    <row r="56" spans="1:11" ht="12.75" x14ac:dyDescent="0.2">
      <c r="A56" s="2">
        <v>45217</v>
      </c>
      <c r="B56" s="4">
        <v>434.19</v>
      </c>
      <c r="C56" s="4">
        <v>435.18</v>
      </c>
      <c r="D56" s="4">
        <v>429.09</v>
      </c>
      <c r="E56" s="4">
        <v>430.21</v>
      </c>
      <c r="F56" s="10">
        <v>93559800</v>
      </c>
      <c r="G56" s="4">
        <f t="shared" si="0"/>
        <v>-0.63218390804597746</v>
      </c>
      <c r="H56" s="10">
        <f t="shared" si="2"/>
        <v>-59147000.000000045</v>
      </c>
      <c r="I56" s="15">
        <f>SUM(INDEX(H:H,ROW()-$K$1+1):H56)/SUM(INDEX(F:F,ROW()-$K$1+1):F56)</f>
        <v>1.6632336160943142E-2</v>
      </c>
      <c r="J56" s="10"/>
      <c r="K56" s="10"/>
    </row>
    <row r="57" spans="1:11" ht="12.75" x14ac:dyDescent="0.2">
      <c r="A57" s="2">
        <v>45218</v>
      </c>
      <c r="B57" s="4">
        <v>430.95</v>
      </c>
      <c r="C57" s="4">
        <v>432.82</v>
      </c>
      <c r="D57" s="4">
        <v>425.73</v>
      </c>
      <c r="E57" s="4">
        <v>426.43</v>
      </c>
      <c r="F57" s="10">
        <v>121323000</v>
      </c>
      <c r="G57" s="4">
        <f t="shared" si="0"/>
        <v>-0.80253878702397996</v>
      </c>
      <c r="H57" s="10">
        <f t="shared" si="2"/>
        <v>-97366413.258110315</v>
      </c>
      <c r="I57" s="15">
        <f>SUM(INDEX(H:H,ROW()-$K$1+1):H57)/SUM(INDEX(F:F,ROW()-$K$1+1):F57)</f>
        <v>1.6244736725625694E-2</v>
      </c>
      <c r="J57" s="10"/>
      <c r="K57" s="10"/>
    </row>
    <row r="58" spans="1:11" ht="12.75" x14ac:dyDescent="0.2">
      <c r="A58" s="2">
        <v>45219</v>
      </c>
      <c r="B58" s="4">
        <v>425.98</v>
      </c>
      <c r="C58" s="4">
        <v>426.54</v>
      </c>
      <c r="D58" s="4">
        <v>421.08</v>
      </c>
      <c r="E58" s="4">
        <v>421.19</v>
      </c>
      <c r="F58" s="10">
        <v>123845800</v>
      </c>
      <c r="G58" s="4">
        <f t="shared" si="0"/>
        <v>-0.95970695970695497</v>
      </c>
      <c r="H58" s="10">
        <f t="shared" si="2"/>
        <v>-118855676.1904756</v>
      </c>
      <c r="I58" s="15">
        <f>SUM(INDEX(H:H,ROW()-$K$1+1):H58)/SUM(INDEX(F:F,ROW()-$K$1+1):F58)</f>
        <v>-5.4020608053374089E-3</v>
      </c>
      <c r="J58" s="10"/>
      <c r="K58" s="10"/>
    </row>
    <row r="59" spans="1:11" ht="12.75" x14ac:dyDescent="0.2">
      <c r="A59" s="2">
        <v>45222</v>
      </c>
      <c r="B59" s="4">
        <v>419.61</v>
      </c>
      <c r="C59" s="4">
        <v>424.45</v>
      </c>
      <c r="D59" s="4">
        <v>417.8</v>
      </c>
      <c r="E59" s="4">
        <v>420.46</v>
      </c>
      <c r="F59" s="10">
        <v>92035100</v>
      </c>
      <c r="G59" s="4">
        <f t="shared" si="0"/>
        <v>-0.20000000000000684</v>
      </c>
      <c r="H59" s="10">
        <f t="shared" si="2"/>
        <v>-18407020.00000063</v>
      </c>
      <c r="I59" s="15">
        <f>SUM(INDEX(H:H,ROW()-$K$1+1):H59)/SUM(INDEX(F:F,ROW()-$K$1+1):F59)</f>
        <v>-5.2844387046815509E-2</v>
      </c>
      <c r="J59" s="10"/>
      <c r="K59" s="10"/>
    </row>
    <row r="60" spans="1:11" ht="12.75" x14ac:dyDescent="0.2">
      <c r="A60" s="2">
        <v>45223</v>
      </c>
      <c r="B60" s="4">
        <v>422.65</v>
      </c>
      <c r="C60" s="4">
        <v>424.82</v>
      </c>
      <c r="D60" s="4">
        <v>420.74</v>
      </c>
      <c r="E60" s="4">
        <v>423.63</v>
      </c>
      <c r="F60" s="10">
        <v>78564200</v>
      </c>
      <c r="G60" s="4">
        <f t="shared" si="0"/>
        <v>0.41666666666666552</v>
      </c>
      <c r="H60" s="10">
        <f t="shared" si="2"/>
        <v>32735083.333333243</v>
      </c>
      <c r="I60" s="15">
        <f>SUM(INDEX(H:H,ROW()-$K$1+1):H60)/SUM(INDEX(F:F,ROW()-$K$1+1):F60)</f>
        <v>-1.6946208065498139E-3</v>
      </c>
      <c r="J60" s="10"/>
      <c r="K60" s="10"/>
    </row>
    <row r="61" spans="1:11" ht="12.75" x14ac:dyDescent="0.2">
      <c r="A61" s="2">
        <v>45224</v>
      </c>
      <c r="B61" s="4">
        <v>421.89</v>
      </c>
      <c r="C61" s="4">
        <v>421.92</v>
      </c>
      <c r="D61" s="4">
        <v>417.02</v>
      </c>
      <c r="E61" s="4">
        <v>417.55</v>
      </c>
      <c r="F61" s="10">
        <v>94223200</v>
      </c>
      <c r="G61" s="4">
        <f t="shared" si="0"/>
        <v>-0.78367346938774451</v>
      </c>
      <c r="H61" s="10">
        <f t="shared" si="2"/>
        <v>-73840222.040815324</v>
      </c>
      <c r="I61" s="15">
        <f>SUM(INDEX(H:H,ROW()-$K$1+1):H61)/SUM(INDEX(F:F,ROW()-$K$1+1):F61)</f>
        <v>-6.5238987134697529E-2</v>
      </c>
      <c r="J61" s="10"/>
      <c r="K61" s="10"/>
    </row>
    <row r="62" spans="1:11" ht="12.75" x14ac:dyDescent="0.2">
      <c r="A62" s="2">
        <v>45225</v>
      </c>
      <c r="B62" s="4">
        <v>416.45</v>
      </c>
      <c r="C62" s="4">
        <v>417.33</v>
      </c>
      <c r="D62" s="4">
        <v>411.6</v>
      </c>
      <c r="E62" s="4">
        <v>412.55</v>
      </c>
      <c r="F62" s="10">
        <v>115156800</v>
      </c>
      <c r="G62" s="4">
        <f t="shared" si="0"/>
        <v>-0.66841186736474867</v>
      </c>
      <c r="H62" s="10">
        <f t="shared" si="2"/>
        <v>-76972171.727748886</v>
      </c>
      <c r="I62" s="15">
        <f>SUM(INDEX(H:H,ROW()-$K$1+1):H62)/SUM(INDEX(F:F,ROW()-$K$1+1):F62)</f>
        <v>-0.12413351717188723</v>
      </c>
      <c r="J62" s="10"/>
      <c r="K62" s="10"/>
    </row>
    <row r="63" spans="1:11" ht="12.75" x14ac:dyDescent="0.2">
      <c r="A63" s="2">
        <v>45226</v>
      </c>
      <c r="B63" s="4">
        <v>414.19</v>
      </c>
      <c r="C63" s="4">
        <v>414.6</v>
      </c>
      <c r="D63" s="4">
        <v>409.21</v>
      </c>
      <c r="E63" s="4">
        <v>410.68</v>
      </c>
      <c r="F63" s="10">
        <v>107367700</v>
      </c>
      <c r="G63" s="4">
        <f t="shared" si="0"/>
        <v>-0.45454545454544881</v>
      </c>
      <c r="H63" s="10">
        <f t="shared" si="2"/>
        <v>-48803499.999999382</v>
      </c>
      <c r="I63" s="15">
        <f>SUM(INDEX(H:H,ROW()-$K$1+1):H63)/SUM(INDEX(F:F,ROW()-$K$1+1):F63)</f>
        <v>-0.12168655579494826</v>
      </c>
      <c r="J63" s="10"/>
      <c r="K63" s="10"/>
    </row>
    <row r="64" spans="1:11" ht="12.75" x14ac:dyDescent="0.2">
      <c r="A64" s="2">
        <v>45229</v>
      </c>
      <c r="B64" s="4">
        <v>413.56</v>
      </c>
      <c r="C64" s="4">
        <v>416.68</v>
      </c>
      <c r="D64" s="4">
        <v>412.22</v>
      </c>
      <c r="E64" s="4">
        <v>415.59</v>
      </c>
      <c r="F64" s="10">
        <v>86562700</v>
      </c>
      <c r="G64" s="4">
        <f t="shared" si="0"/>
        <v>0.51121076233182206</v>
      </c>
      <c r="H64" s="10">
        <f t="shared" si="2"/>
        <v>44251783.856500812</v>
      </c>
      <c r="I64" s="15">
        <f>SUM(INDEX(H:H,ROW()-$K$1+1):H64)/SUM(INDEX(F:F,ROW()-$K$1+1):F64)</f>
        <v>-0.11459827690834634</v>
      </c>
      <c r="J64" s="10"/>
      <c r="K64" s="10"/>
    </row>
    <row r="65" spans="1:11" ht="12.75" x14ac:dyDescent="0.2">
      <c r="A65" s="2">
        <v>45230</v>
      </c>
      <c r="B65" s="4">
        <v>416.18</v>
      </c>
      <c r="C65" s="4">
        <v>418.53</v>
      </c>
      <c r="D65" s="4">
        <v>414.21</v>
      </c>
      <c r="E65" s="4">
        <v>418.2</v>
      </c>
      <c r="F65" s="10">
        <v>79665200</v>
      </c>
      <c r="G65" s="4">
        <f t="shared" si="0"/>
        <v>0.84722222222222932</v>
      </c>
      <c r="H65" s="10">
        <f t="shared" si="2"/>
        <v>67494127.777778342</v>
      </c>
      <c r="I65" s="15">
        <f>SUM(INDEX(H:H,ROW()-$K$1+1):H65)/SUM(INDEX(F:F,ROW()-$K$1+1):F65)</f>
        <v>-4.405399784811731E-2</v>
      </c>
      <c r="J65" s="10"/>
      <c r="K65" s="10"/>
    </row>
    <row r="66" spans="1:11" ht="12.75" x14ac:dyDescent="0.2">
      <c r="A66" s="2">
        <v>45231</v>
      </c>
      <c r="B66" s="4">
        <v>419.2</v>
      </c>
      <c r="C66" s="4">
        <v>423.5</v>
      </c>
      <c r="D66" s="4">
        <v>418.65</v>
      </c>
      <c r="E66" s="4">
        <v>422.66</v>
      </c>
      <c r="F66" s="10">
        <v>98068100</v>
      </c>
      <c r="G66" s="4">
        <f t="shared" si="0"/>
        <v>0.6536082474226923</v>
      </c>
      <c r="H66" s="10">
        <f t="shared" si="2"/>
        <v>64098118.969073333</v>
      </c>
      <c r="I66" s="15">
        <f>SUM(INDEX(H:H,ROW()-$K$1+1):H66)/SUM(INDEX(F:F,ROW()-$K$1+1):F66)</f>
        <v>-4.1437773501047985E-2</v>
      </c>
      <c r="J66" s="10"/>
      <c r="K66" s="10"/>
    </row>
    <row r="67" spans="1:11" ht="12.75" x14ac:dyDescent="0.2">
      <c r="A67" s="2">
        <v>45232</v>
      </c>
      <c r="B67" s="4">
        <v>426.58</v>
      </c>
      <c r="C67" s="4">
        <v>430.92</v>
      </c>
      <c r="D67" s="4">
        <v>426.56</v>
      </c>
      <c r="E67" s="4">
        <v>430.76</v>
      </c>
      <c r="F67" s="10">
        <v>94938900</v>
      </c>
      <c r="G67" s="4">
        <f t="shared" ref="G67:G130" si="3">(2*E67-D67-C67)/(C67-D67)</f>
        <v>0.92660550458714475</v>
      </c>
      <c r="H67" s="10">
        <f t="shared" si="2"/>
        <v>87970907.339448482</v>
      </c>
      <c r="I67" s="15">
        <f>SUM(INDEX(H:H,ROW()-$K$1+1):H67)/SUM(INDEX(F:F,ROW()-$K$1+1):F67)</f>
        <v>-1.5495825187752414E-2</v>
      </c>
      <c r="J67" s="10"/>
      <c r="K67" s="10"/>
    </row>
    <row r="68" spans="1:11" ht="12.75" x14ac:dyDescent="0.2">
      <c r="A68" s="2">
        <v>45233</v>
      </c>
      <c r="B68" s="4">
        <v>433.14</v>
      </c>
      <c r="C68" s="4">
        <v>436.29</v>
      </c>
      <c r="D68" s="4">
        <v>433.01</v>
      </c>
      <c r="E68" s="4">
        <v>434.69</v>
      </c>
      <c r="F68" s="10">
        <v>100110800</v>
      </c>
      <c r="G68" s="4">
        <f t="shared" si="3"/>
        <v>2.4390243902433953E-2</v>
      </c>
      <c r="H68" s="10">
        <f t="shared" si="2"/>
        <v>2441726.829267785</v>
      </c>
      <c r="I68" s="15">
        <f>SUM(INDEX(H:H,ROW()-$K$1+1):H68)/SUM(INDEX(F:F,ROW()-$K$1+1):F68)</f>
        <v>-5.7361171241087881E-2</v>
      </c>
      <c r="J68" s="10"/>
      <c r="K68" s="10"/>
    </row>
    <row r="69" spans="1:11" ht="12.75" x14ac:dyDescent="0.2">
      <c r="A69" s="2">
        <v>45236</v>
      </c>
      <c r="B69" s="4">
        <v>435.47</v>
      </c>
      <c r="C69" s="4">
        <v>436.15</v>
      </c>
      <c r="D69" s="4">
        <v>433.68</v>
      </c>
      <c r="E69" s="4">
        <v>435.69</v>
      </c>
      <c r="F69" s="10">
        <v>67831700</v>
      </c>
      <c r="G69" s="4">
        <f t="shared" si="3"/>
        <v>0.62753036437248177</v>
      </c>
      <c r="H69" s="10">
        <f t="shared" si="2"/>
        <v>42566451.417004868</v>
      </c>
      <c r="I69" s="15">
        <f>SUM(INDEX(H:H,ROW()-$K$1+1):H69)/SUM(INDEX(F:F,ROW()-$K$1+1):F69)</f>
        <v>-6.9643361308667689E-2</v>
      </c>
      <c r="J69" s="10"/>
      <c r="K69" s="10"/>
    </row>
    <row r="70" spans="1:11" ht="12.75" x14ac:dyDescent="0.2">
      <c r="A70" s="2">
        <v>45237</v>
      </c>
      <c r="B70" s="4">
        <v>435.69</v>
      </c>
      <c r="C70" s="4">
        <v>437.59</v>
      </c>
      <c r="D70" s="4">
        <v>434.51</v>
      </c>
      <c r="E70" s="4">
        <v>436.93</v>
      </c>
      <c r="F70" s="10">
        <v>64256100</v>
      </c>
      <c r="G70" s="4">
        <f t="shared" si="3"/>
        <v>0.57142857142858994</v>
      </c>
      <c r="H70" s="10">
        <f t="shared" si="2"/>
        <v>36717771.428572617</v>
      </c>
      <c r="I70" s="15">
        <f>SUM(INDEX(H:H,ROW()-$K$1+1):H70)/SUM(INDEX(F:F,ROW()-$K$1+1):F70)</f>
        <v>-4.3662451395599322E-2</v>
      </c>
      <c r="J70" s="10"/>
      <c r="K70" s="10"/>
    </row>
    <row r="71" spans="1:11" ht="12.75" x14ac:dyDescent="0.2">
      <c r="A71" s="2">
        <v>45238</v>
      </c>
      <c r="B71" s="4">
        <v>437.55</v>
      </c>
      <c r="C71" s="4">
        <v>438.09</v>
      </c>
      <c r="D71" s="4">
        <v>434.87</v>
      </c>
      <c r="E71" s="4">
        <v>437.25</v>
      </c>
      <c r="F71" s="10">
        <v>61746000</v>
      </c>
      <c r="G71" s="4">
        <f t="shared" si="3"/>
        <v>0.47826086956522812</v>
      </c>
      <c r="H71" s="10">
        <f t="shared" si="2"/>
        <v>29530695.652174577</v>
      </c>
      <c r="I71" s="15">
        <f>SUM(INDEX(H:H,ROW()-$K$1+1):H71)/SUM(INDEX(F:F,ROW()-$K$1+1):F71)</f>
        <v>-5.6617246853050543E-2</v>
      </c>
      <c r="J71" s="10"/>
      <c r="K71" s="10"/>
    </row>
    <row r="72" spans="1:11" ht="12.75" x14ac:dyDescent="0.2">
      <c r="A72" s="2">
        <v>45239</v>
      </c>
      <c r="B72" s="4">
        <v>438.43</v>
      </c>
      <c r="C72" s="4">
        <v>438.47</v>
      </c>
      <c r="D72" s="4">
        <v>433.4</v>
      </c>
      <c r="E72" s="4">
        <v>433.84</v>
      </c>
      <c r="F72" s="10">
        <v>83174400</v>
      </c>
      <c r="G72" s="4">
        <f t="shared" si="3"/>
        <v>-0.82642998027613668</v>
      </c>
      <c r="H72" s="10">
        <f t="shared" si="2"/>
        <v>-68737817.751479506</v>
      </c>
      <c r="I72" s="15">
        <f>SUM(INDEX(H:H,ROW()-$K$1+1):H72)/SUM(INDEX(F:F,ROW()-$K$1+1):F72)</f>
        <v>-8.5384498294011665E-2</v>
      </c>
      <c r="J72" s="10"/>
      <c r="K72" s="10"/>
    </row>
    <row r="73" spans="1:11" ht="12.75" x14ac:dyDescent="0.2">
      <c r="A73" s="2">
        <v>45240</v>
      </c>
      <c r="B73" s="4">
        <v>435.98</v>
      </c>
      <c r="C73" s="4">
        <v>440.93</v>
      </c>
      <c r="D73" s="4">
        <v>433.83</v>
      </c>
      <c r="E73" s="4">
        <v>440.61</v>
      </c>
      <c r="F73" s="10">
        <v>89462200</v>
      </c>
      <c r="G73" s="4">
        <f t="shared" si="3"/>
        <v>0.90985915492957969</v>
      </c>
      <c r="H73" s="10">
        <f t="shared" si="2"/>
        <v>81398001.690141037</v>
      </c>
      <c r="I73" s="15">
        <f>SUM(INDEX(H:H,ROW()-$K$1+1):H73)/SUM(INDEX(F:F,ROW()-$K$1+1):F73)</f>
        <v>-1.3747638883133594E-2</v>
      </c>
      <c r="J73" s="10"/>
      <c r="K73" s="10"/>
    </row>
    <row r="74" spans="1:11" ht="12.75" x14ac:dyDescent="0.2">
      <c r="A74" s="2">
        <v>45243</v>
      </c>
      <c r="B74" s="4">
        <v>439.23</v>
      </c>
      <c r="C74" s="4">
        <v>441.33</v>
      </c>
      <c r="D74" s="4">
        <v>438.42</v>
      </c>
      <c r="E74" s="4">
        <v>440.19</v>
      </c>
      <c r="F74" s="10">
        <v>52236100</v>
      </c>
      <c r="G74" s="4">
        <f t="shared" si="3"/>
        <v>0.21649484536082556</v>
      </c>
      <c r="H74" s="10">
        <f t="shared" si="2"/>
        <v>11308846.391752619</v>
      </c>
      <c r="I74" s="15">
        <f>SUM(INDEX(H:H,ROW()-$K$1+1):H74)/SUM(INDEX(F:F,ROW()-$K$1+1):F74)</f>
        <v>-2.3839402267676568E-2</v>
      </c>
      <c r="J74" s="10"/>
      <c r="K74" s="10"/>
    </row>
    <row r="75" spans="1:11" ht="12.75" x14ac:dyDescent="0.2">
      <c r="A75" s="2">
        <v>45244</v>
      </c>
      <c r="B75" s="4">
        <v>446.32</v>
      </c>
      <c r="C75" s="4">
        <v>450.06</v>
      </c>
      <c r="D75" s="4">
        <v>446.09</v>
      </c>
      <c r="E75" s="4">
        <v>448.73</v>
      </c>
      <c r="F75" s="10">
        <v>97176900</v>
      </c>
      <c r="G75" s="4">
        <f t="shared" si="3"/>
        <v>0.32997481108313603</v>
      </c>
      <c r="H75" s="10">
        <f t="shared" si="2"/>
        <v>32065929.219144803</v>
      </c>
      <c r="I75" s="15">
        <f>SUM(INDEX(H:H,ROW()-$K$1+1):H75)/SUM(INDEX(F:F,ROW()-$K$1+1):F75)</f>
        <v>-1.6404985266755368E-2</v>
      </c>
      <c r="J75" s="10"/>
      <c r="K75" s="10"/>
    </row>
    <row r="76" spans="1:11" ht="12.75" x14ac:dyDescent="0.2">
      <c r="A76" s="2">
        <v>45245</v>
      </c>
      <c r="B76" s="4">
        <v>450.11</v>
      </c>
      <c r="C76" s="4">
        <v>451.38</v>
      </c>
      <c r="D76" s="4">
        <v>448.8</v>
      </c>
      <c r="E76" s="4">
        <v>449.68</v>
      </c>
      <c r="F76" s="10">
        <v>77327600</v>
      </c>
      <c r="G76" s="4">
        <f t="shared" si="3"/>
        <v>-0.31782945736434043</v>
      </c>
      <c r="H76" s="10">
        <f t="shared" si="2"/>
        <v>-24576989.147286773</v>
      </c>
      <c r="I76" s="15">
        <f>SUM(INDEX(H:H,ROW()-$K$1+1):H76)/SUM(INDEX(F:F,ROW()-$K$1+1):F76)</f>
        <v>2.8120055562315207E-3</v>
      </c>
      <c r="J76" s="10"/>
      <c r="K76" s="10"/>
    </row>
    <row r="77" spans="1:11" ht="12.75" x14ac:dyDescent="0.2">
      <c r="A77" s="2">
        <v>45246</v>
      </c>
      <c r="B77" s="4">
        <v>449.22</v>
      </c>
      <c r="C77" s="4">
        <v>450.56</v>
      </c>
      <c r="D77" s="4">
        <v>448.12</v>
      </c>
      <c r="E77" s="4">
        <v>450.23</v>
      </c>
      <c r="F77" s="10">
        <v>66665800</v>
      </c>
      <c r="G77" s="4">
        <f t="shared" si="3"/>
        <v>0.72950819672132428</v>
      </c>
      <c r="H77" s="10">
        <f t="shared" si="2"/>
        <v>48633247.540984459</v>
      </c>
      <c r="I77" s="15">
        <f>SUM(INDEX(H:H,ROW()-$K$1+1):H77)/SUM(INDEX(F:F,ROW()-$K$1+1):F77)</f>
        <v>8.7273439264765412E-2</v>
      </c>
      <c r="J77" s="10"/>
      <c r="K77" s="10"/>
    </row>
    <row r="78" spans="1:11" ht="12.75" x14ac:dyDescent="0.2">
      <c r="A78" s="2">
        <v>45247</v>
      </c>
      <c r="B78" s="4">
        <v>450.24</v>
      </c>
      <c r="C78" s="4">
        <v>451.42</v>
      </c>
      <c r="D78" s="4">
        <v>449.29</v>
      </c>
      <c r="E78" s="4">
        <v>450.79</v>
      </c>
      <c r="F78" s="10">
        <v>83133200</v>
      </c>
      <c r="G78" s="4">
        <f t="shared" si="3"/>
        <v>0.40845070422535512</v>
      </c>
      <c r="H78" s="10">
        <f t="shared" si="2"/>
        <v>33955814.084507294</v>
      </c>
      <c r="I78" s="15">
        <f>SUM(INDEX(H:H,ROW()-$K$1+1):H78)/SUM(INDEX(F:F,ROW()-$K$1+1):F78)</f>
        <v>0.17981316172505005</v>
      </c>
      <c r="J78" s="10"/>
      <c r="K78" s="10"/>
    </row>
    <row r="79" spans="1:11" ht="12.75" x14ac:dyDescent="0.2">
      <c r="A79" s="2">
        <v>45250</v>
      </c>
      <c r="B79" s="4">
        <v>450.53</v>
      </c>
      <c r="C79" s="4">
        <v>455.13</v>
      </c>
      <c r="D79" s="4">
        <v>450.52</v>
      </c>
      <c r="E79" s="4">
        <v>454.26</v>
      </c>
      <c r="F79" s="10">
        <v>69936200</v>
      </c>
      <c r="G79" s="4">
        <f t="shared" si="3"/>
        <v>0.62255965292841564</v>
      </c>
      <c r="H79" s="10">
        <f t="shared" si="2"/>
        <v>43539456.399132259</v>
      </c>
      <c r="I79" s="15">
        <f>SUM(INDEX(H:H,ROW()-$K$1+1):H79)/SUM(INDEX(F:F,ROW()-$K$1+1):F79)</f>
        <v>0.21934302456104179</v>
      </c>
      <c r="J79" s="10"/>
      <c r="K79" s="10"/>
    </row>
    <row r="80" spans="1:11" ht="12.75" x14ac:dyDescent="0.2">
      <c r="A80" s="2">
        <v>45251</v>
      </c>
      <c r="B80" s="4">
        <v>453.18</v>
      </c>
      <c r="C80" s="4">
        <v>454.13</v>
      </c>
      <c r="D80" s="4">
        <v>451.96</v>
      </c>
      <c r="E80" s="4">
        <v>453.27</v>
      </c>
      <c r="F80" s="10">
        <v>49244600</v>
      </c>
      <c r="G80" s="4">
        <f t="shared" si="3"/>
        <v>0.20737327188939417</v>
      </c>
      <c r="H80" s="10">
        <f t="shared" si="2"/>
        <v>10212013.824884459</v>
      </c>
      <c r="I80" s="15">
        <f>SUM(INDEX(H:H,ROW()-$K$1+1):H80)/SUM(INDEX(F:F,ROW()-$K$1+1):F80)</f>
        <v>0.20952054091288794</v>
      </c>
      <c r="J80" s="10"/>
      <c r="K80" s="10"/>
    </row>
    <row r="81" spans="1:11" ht="12.75" x14ac:dyDescent="0.2">
      <c r="A81" s="2">
        <v>45252</v>
      </c>
      <c r="B81" s="4">
        <v>454.98</v>
      </c>
      <c r="C81" s="4">
        <v>456.38</v>
      </c>
      <c r="D81" s="4">
        <v>453.89</v>
      </c>
      <c r="E81" s="4">
        <v>455.02</v>
      </c>
      <c r="F81" s="10">
        <v>59394900</v>
      </c>
      <c r="G81" s="4">
        <f t="shared" si="3"/>
        <v>-9.236947791165355E-2</v>
      </c>
      <c r="H81" s="10">
        <f t="shared" ref="H81:H144" si="4">G81*F81</f>
        <v>-5486275.9036148712</v>
      </c>
      <c r="I81" s="15">
        <f>SUM(INDEX(H:H,ROW()-$K$1+1):H81)/SUM(INDEX(F:F,ROW()-$K$1+1):F81)</f>
        <v>0.25670062886683587</v>
      </c>
      <c r="J81" s="10"/>
      <c r="K81" s="10"/>
    </row>
    <row r="82" spans="1:11" ht="12.75" x14ac:dyDescent="0.2">
      <c r="A82" s="2">
        <v>45254</v>
      </c>
      <c r="B82" s="4">
        <v>455.07</v>
      </c>
      <c r="C82" s="4">
        <v>455.5</v>
      </c>
      <c r="D82" s="4">
        <v>454.73</v>
      </c>
      <c r="E82" s="4">
        <v>455.3</v>
      </c>
      <c r="F82" s="10">
        <v>29737400</v>
      </c>
      <c r="G82" s="4">
        <f t="shared" si="3"/>
        <v>0.48051948051949778</v>
      </c>
      <c r="H82" s="10">
        <f t="shared" si="4"/>
        <v>14289400.000000514</v>
      </c>
      <c r="I82" s="15">
        <f>SUM(INDEX(H:H,ROW()-$K$1+1):H82)/SUM(INDEX(F:F,ROW()-$K$1+1):F82)</f>
        <v>0.33126325329989614</v>
      </c>
      <c r="J82" s="10"/>
      <c r="K82" s="10"/>
    </row>
    <row r="83" spans="1:11" ht="12.75" x14ac:dyDescent="0.2">
      <c r="A83" s="2">
        <v>45257</v>
      </c>
      <c r="B83" s="4">
        <v>454.65</v>
      </c>
      <c r="C83" s="4">
        <v>455.49</v>
      </c>
      <c r="D83" s="4">
        <v>454.08</v>
      </c>
      <c r="E83" s="4">
        <v>454.48</v>
      </c>
      <c r="F83" s="10">
        <v>50506000</v>
      </c>
      <c r="G83" s="4">
        <f t="shared" si="3"/>
        <v>-0.43262411347513902</v>
      </c>
      <c r="H83" s="10">
        <f t="shared" si="4"/>
        <v>-21850113.47517537</v>
      </c>
      <c r="I83" s="15">
        <f>SUM(INDEX(H:H,ROW()-$K$1+1):H83)/SUM(INDEX(F:F,ROW()-$K$1+1):F83)</f>
        <v>0.3626007621694623</v>
      </c>
      <c r="J83" s="10"/>
      <c r="K83" s="10"/>
    </row>
    <row r="84" spans="1:11" ht="12.75" x14ac:dyDescent="0.2">
      <c r="A84" s="2">
        <v>45258</v>
      </c>
      <c r="B84" s="4">
        <v>454.08</v>
      </c>
      <c r="C84" s="4">
        <v>456.27</v>
      </c>
      <c r="D84" s="4">
        <v>453.5</v>
      </c>
      <c r="E84" s="4">
        <v>454.93</v>
      </c>
      <c r="F84" s="10">
        <v>62115000</v>
      </c>
      <c r="G84" s="4">
        <f t="shared" si="3"/>
        <v>3.249097472925358E-2</v>
      </c>
      <c r="H84" s="10">
        <f t="shared" si="4"/>
        <v>2018176.8953075861</v>
      </c>
      <c r="I84" s="15">
        <f>SUM(INDEX(H:H,ROW()-$K$1+1):H84)/SUM(INDEX(F:F,ROW()-$K$1+1):F84)</f>
        <v>0.33937515982096983</v>
      </c>
      <c r="J84" s="10"/>
      <c r="K84" s="10"/>
    </row>
    <row r="85" spans="1:11" ht="12.75" x14ac:dyDescent="0.2">
      <c r="A85" s="2">
        <v>45259</v>
      </c>
      <c r="B85" s="4">
        <v>457.15</v>
      </c>
      <c r="C85" s="4">
        <v>458.32</v>
      </c>
      <c r="D85" s="4">
        <v>454.2</v>
      </c>
      <c r="E85" s="4">
        <v>454.61</v>
      </c>
      <c r="F85" s="10">
        <v>63146000</v>
      </c>
      <c r="G85" s="4">
        <f t="shared" si="3"/>
        <v>-0.80097087378639586</v>
      </c>
      <c r="H85" s="10">
        <f t="shared" si="4"/>
        <v>-50578106.796115756</v>
      </c>
      <c r="I85" s="15">
        <f>SUM(INDEX(H:H,ROW()-$K$1+1):H85)/SUM(INDEX(F:F,ROW()-$K$1+1):F85)</f>
        <v>0.26018532540744521</v>
      </c>
      <c r="J85" s="10"/>
      <c r="K85" s="10"/>
    </row>
    <row r="86" spans="1:11" ht="12.75" x14ac:dyDescent="0.2">
      <c r="A86" s="2">
        <v>45260</v>
      </c>
      <c r="B86" s="4">
        <v>455.48</v>
      </c>
      <c r="C86" s="4">
        <v>456.76</v>
      </c>
      <c r="D86" s="4">
        <v>453.34</v>
      </c>
      <c r="E86" s="4">
        <v>456.4</v>
      </c>
      <c r="F86" s="10">
        <v>79752700</v>
      </c>
      <c r="G86" s="4">
        <f t="shared" si="3"/>
        <v>0.78947368421051933</v>
      </c>
      <c r="H86" s="10">
        <f t="shared" si="4"/>
        <v>62962657.894736283</v>
      </c>
      <c r="I86" s="15">
        <f>SUM(INDEX(H:H,ROW()-$K$1+1):H86)/SUM(INDEX(F:F,ROW()-$K$1+1):F86)</f>
        <v>0.26277463752276825</v>
      </c>
      <c r="J86" s="10"/>
      <c r="K86" s="10"/>
    </row>
    <row r="87" spans="1:11" ht="12.75" x14ac:dyDescent="0.2">
      <c r="A87" s="2">
        <v>45261</v>
      </c>
      <c r="B87" s="4">
        <v>455.77</v>
      </c>
      <c r="C87" s="4">
        <v>459.65</v>
      </c>
      <c r="D87" s="4">
        <v>455.16</v>
      </c>
      <c r="E87" s="4">
        <v>459.1</v>
      </c>
      <c r="F87" s="10">
        <v>89097900</v>
      </c>
      <c r="G87" s="4">
        <f t="shared" si="3"/>
        <v>0.7550111358574787</v>
      </c>
      <c r="H87" s="10">
        <f t="shared" si="4"/>
        <v>67269906.681516051</v>
      </c>
      <c r="I87" s="15">
        <f>SUM(INDEX(H:H,ROW()-$K$1+1):H87)/SUM(INDEX(F:F,ROW()-$K$1+1):F87)</f>
        <v>0.24904582164444145</v>
      </c>
      <c r="J87" s="10"/>
      <c r="K87" s="10"/>
    </row>
    <row r="88" spans="1:11" ht="12.75" x14ac:dyDescent="0.2">
      <c r="A88" s="2">
        <v>45264</v>
      </c>
      <c r="B88" s="4">
        <v>455.6</v>
      </c>
      <c r="C88" s="4">
        <v>459.12</v>
      </c>
      <c r="D88" s="4">
        <v>454.34</v>
      </c>
      <c r="E88" s="4">
        <v>456.69</v>
      </c>
      <c r="F88" s="10">
        <v>72430900</v>
      </c>
      <c r="G88" s="4">
        <f t="shared" si="3"/>
        <v>-1.6736401673636735E-2</v>
      </c>
      <c r="H88" s="10">
        <f t="shared" si="4"/>
        <v>-1212232.6359830149</v>
      </c>
      <c r="I88" s="15">
        <f>SUM(INDEX(H:H,ROW()-$K$1+1):H88)/SUM(INDEX(F:F,ROW()-$K$1+1):F88)</f>
        <v>0.2514133101053867</v>
      </c>
      <c r="J88" s="10"/>
      <c r="K88" s="10"/>
    </row>
    <row r="89" spans="1:11" ht="12.75" x14ac:dyDescent="0.2">
      <c r="A89" s="2">
        <v>45265</v>
      </c>
      <c r="B89" s="4">
        <v>455.26</v>
      </c>
      <c r="C89" s="4">
        <v>457.59</v>
      </c>
      <c r="D89" s="4">
        <v>454.87</v>
      </c>
      <c r="E89" s="4">
        <v>456.6</v>
      </c>
      <c r="F89" s="10">
        <v>69793500</v>
      </c>
      <c r="G89" s="4">
        <f t="shared" si="3"/>
        <v>0.27205882352943894</v>
      </c>
      <c r="H89" s="10">
        <f t="shared" si="4"/>
        <v>18987937.500001896</v>
      </c>
      <c r="I89" s="15">
        <f>SUM(INDEX(H:H,ROW()-$K$1+1):H89)/SUM(INDEX(F:F,ROW()-$K$1+1):F89)</f>
        <v>0.23384697438827742</v>
      </c>
      <c r="J89" s="10"/>
      <c r="K89" s="10"/>
    </row>
    <row r="90" spans="1:11" ht="12.75" x14ac:dyDescent="0.2">
      <c r="A90" s="2">
        <v>45266</v>
      </c>
      <c r="B90" s="4">
        <v>458.81</v>
      </c>
      <c r="C90" s="4">
        <v>458.84</v>
      </c>
      <c r="D90" s="4">
        <v>454.31</v>
      </c>
      <c r="E90" s="4">
        <v>454.76</v>
      </c>
      <c r="F90" s="10">
        <v>69124700</v>
      </c>
      <c r="G90" s="4">
        <f t="shared" si="3"/>
        <v>-0.80132450331126215</v>
      </c>
      <c r="H90" s="10">
        <f t="shared" si="4"/>
        <v>-55391315.894040003</v>
      </c>
      <c r="I90" s="15">
        <f>SUM(INDEX(H:H,ROW()-$K$1+1):H90)/SUM(INDEX(F:F,ROW()-$K$1+1):F90)</f>
        <v>0.1660405032646757</v>
      </c>
      <c r="J90" s="10"/>
      <c r="K90" s="10"/>
    </row>
    <row r="91" spans="1:11" ht="12.75" x14ac:dyDescent="0.2">
      <c r="A91" s="2">
        <v>45267</v>
      </c>
      <c r="B91" s="4">
        <v>456.91</v>
      </c>
      <c r="C91" s="4">
        <v>458.9</v>
      </c>
      <c r="D91" s="4">
        <v>456.29</v>
      </c>
      <c r="E91" s="4">
        <v>458.23</v>
      </c>
      <c r="F91" s="10">
        <v>66995400</v>
      </c>
      <c r="G91" s="4">
        <f t="shared" si="3"/>
        <v>0.48659003831419911</v>
      </c>
      <c r="H91" s="10">
        <f t="shared" si="4"/>
        <v>32599294.252875097</v>
      </c>
      <c r="I91" s="15">
        <f>SUM(INDEX(H:H,ROW()-$K$1+1):H91)/SUM(INDEX(F:F,ROW()-$K$1+1):F91)</f>
        <v>0.16763200122169389</v>
      </c>
      <c r="J91" s="10"/>
      <c r="K91" s="10"/>
    </row>
    <row r="92" spans="1:11" ht="12.75" x14ac:dyDescent="0.2">
      <c r="A92" s="2">
        <v>45268</v>
      </c>
      <c r="B92" s="4">
        <v>457.46</v>
      </c>
      <c r="C92" s="4">
        <v>460.75</v>
      </c>
      <c r="D92" s="4">
        <v>457.21</v>
      </c>
      <c r="E92" s="4">
        <v>460.2</v>
      </c>
      <c r="F92" s="10">
        <v>83080900</v>
      </c>
      <c r="G92" s="4">
        <f t="shared" si="3"/>
        <v>0.68926553672315927</v>
      </c>
      <c r="H92" s="10">
        <f t="shared" si="4"/>
        <v>57264801.129943125</v>
      </c>
      <c r="I92" s="15">
        <f>SUM(INDEX(H:H,ROW()-$K$1+1):H92)/SUM(INDEX(F:F,ROW()-$K$1+1):F92)</f>
        <v>0.2589259275820508</v>
      </c>
      <c r="J92" s="10"/>
      <c r="K92" s="10"/>
    </row>
    <row r="93" spans="1:11" ht="12.75" x14ac:dyDescent="0.2">
      <c r="A93" s="2">
        <v>45271</v>
      </c>
      <c r="B93" s="4">
        <v>459.69</v>
      </c>
      <c r="C93" s="4">
        <v>462.17</v>
      </c>
      <c r="D93" s="4">
        <v>459.47</v>
      </c>
      <c r="E93" s="4">
        <v>461.99</v>
      </c>
      <c r="F93" s="10">
        <v>65002200</v>
      </c>
      <c r="G93" s="4">
        <f t="shared" si="3"/>
        <v>0.86666666666666103</v>
      </c>
      <c r="H93" s="10">
        <f t="shared" si="4"/>
        <v>56335239.999999635</v>
      </c>
      <c r="I93" s="15">
        <f>SUM(INDEX(H:H,ROW()-$K$1+1):H93)/SUM(INDEX(F:F,ROW()-$K$1+1):F93)</f>
        <v>0.24511262091531399</v>
      </c>
      <c r="J93" s="10"/>
      <c r="K93" s="10"/>
    </row>
    <row r="94" spans="1:11" ht="12.75" x14ac:dyDescent="0.2">
      <c r="A94" s="2">
        <v>45272</v>
      </c>
      <c r="B94" s="4">
        <v>461.63</v>
      </c>
      <c r="C94" s="4">
        <v>464.2</v>
      </c>
      <c r="D94" s="4">
        <v>460.6</v>
      </c>
      <c r="E94" s="4">
        <v>464.1</v>
      </c>
      <c r="F94" s="10">
        <v>68327600</v>
      </c>
      <c r="G94" s="4">
        <f t="shared" si="3"/>
        <v>0.94444444444446285</v>
      </c>
      <c r="H94" s="10">
        <f t="shared" si="4"/>
        <v>64531622.222223483</v>
      </c>
      <c r="I94" s="15">
        <f>SUM(INDEX(H:H,ROW()-$K$1+1):H94)/SUM(INDEX(F:F,ROW()-$K$1+1):F94)</f>
        <v>0.2810302060592022</v>
      </c>
      <c r="J94" s="10"/>
      <c r="K94" s="10"/>
    </row>
    <row r="95" spans="1:11" ht="12.75" x14ac:dyDescent="0.2">
      <c r="A95" s="2">
        <v>45273</v>
      </c>
      <c r="B95" s="4">
        <v>464.49</v>
      </c>
      <c r="C95" s="4">
        <v>470.76</v>
      </c>
      <c r="D95" s="4">
        <v>464.12</v>
      </c>
      <c r="E95" s="4">
        <v>470.5</v>
      </c>
      <c r="F95" s="10">
        <v>93278000</v>
      </c>
      <c r="G95" s="4">
        <f t="shared" si="3"/>
        <v>0.92168674698795439</v>
      </c>
      <c r="H95" s="10">
        <f t="shared" si="4"/>
        <v>85973096.385542408</v>
      </c>
      <c r="I95" s="15">
        <f>SUM(INDEX(H:H,ROW()-$K$1+1):H95)/SUM(INDEX(F:F,ROW()-$K$1+1):F95)</f>
        <v>0.32123432693921838</v>
      </c>
      <c r="J95" s="10"/>
      <c r="K95" s="10"/>
    </row>
    <row r="96" spans="1:11" ht="12.75" x14ac:dyDescent="0.2">
      <c r="A96" s="2">
        <v>45274</v>
      </c>
      <c r="B96" s="4">
        <v>472.5</v>
      </c>
      <c r="C96" s="4">
        <v>473.73</v>
      </c>
      <c r="D96" s="4">
        <v>469.25</v>
      </c>
      <c r="E96" s="4">
        <v>472.01</v>
      </c>
      <c r="F96" s="10">
        <v>119026000</v>
      </c>
      <c r="G96" s="4">
        <f t="shared" si="3"/>
        <v>0.23214285714284807</v>
      </c>
      <c r="H96" s="10">
        <f t="shared" si="4"/>
        <v>27631035.714284636</v>
      </c>
      <c r="I96" s="15">
        <f>SUM(INDEX(H:H,ROW()-$K$1+1):H96)/SUM(INDEX(F:F,ROW()-$K$1+1):F96)</f>
        <v>0.34876544695522155</v>
      </c>
      <c r="J96" s="10"/>
      <c r="K96" s="10"/>
    </row>
    <row r="97" spans="1:11" ht="12.75" x14ac:dyDescent="0.2">
      <c r="A97" s="2">
        <v>45275</v>
      </c>
      <c r="B97" s="4">
        <v>469.49</v>
      </c>
      <c r="C97" s="4">
        <v>470.7</v>
      </c>
      <c r="D97" s="4">
        <v>467.43</v>
      </c>
      <c r="E97" s="4">
        <v>469.33</v>
      </c>
      <c r="F97" s="10">
        <v>141319300</v>
      </c>
      <c r="G97" s="4">
        <f t="shared" si="3"/>
        <v>0.16207951070335647</v>
      </c>
      <c r="H97" s="10">
        <f t="shared" si="4"/>
        <v>22904962.996940844</v>
      </c>
      <c r="I97" s="15">
        <f>SUM(INDEX(H:H,ROW()-$K$1+1):H97)/SUM(INDEX(F:F,ROW()-$K$1+1):F97)</f>
        <v>0.31389387104340766</v>
      </c>
      <c r="J97" s="10"/>
      <c r="K97" s="10"/>
    </row>
    <row r="98" spans="1:11" ht="12.75" x14ac:dyDescent="0.2">
      <c r="A98" s="2">
        <v>45278</v>
      </c>
      <c r="B98" s="4">
        <v>470.98</v>
      </c>
      <c r="C98" s="4">
        <v>472.98</v>
      </c>
      <c r="D98" s="4">
        <v>469.89</v>
      </c>
      <c r="E98" s="4">
        <v>471.97</v>
      </c>
      <c r="F98" s="10">
        <v>70375300</v>
      </c>
      <c r="G98" s="4">
        <f t="shared" si="3"/>
        <v>0.34627831715211616</v>
      </c>
      <c r="H98" s="10">
        <f t="shared" si="4"/>
        <v>24369440.45307532</v>
      </c>
      <c r="I98" s="15">
        <f>SUM(INDEX(H:H,ROW()-$K$1+1):H98)/SUM(INDEX(F:F,ROW()-$K$1+1):F98)</f>
        <v>0.31010111042518601</v>
      </c>
      <c r="J98" s="10"/>
      <c r="K98" s="10"/>
    </row>
    <row r="99" spans="1:11" ht="12.75" x14ac:dyDescent="0.2">
      <c r="A99" s="2">
        <v>45279</v>
      </c>
      <c r="B99" s="4">
        <v>472.53</v>
      </c>
      <c r="C99" s="4">
        <v>474.92</v>
      </c>
      <c r="D99" s="4">
        <v>472.45</v>
      </c>
      <c r="E99" s="4">
        <v>474.84</v>
      </c>
      <c r="F99" s="10">
        <v>55761800</v>
      </c>
      <c r="G99" s="4">
        <f t="shared" si="3"/>
        <v>0.93522267206474485</v>
      </c>
      <c r="H99" s="10">
        <f t="shared" si="4"/>
        <v>52149699.595139891</v>
      </c>
      <c r="I99" s="15">
        <f>SUM(INDEX(H:H,ROW()-$K$1+1):H99)/SUM(INDEX(F:F,ROW()-$K$1+1):F99)</f>
        <v>0.3190243696023391</v>
      </c>
      <c r="J99" s="10"/>
      <c r="K99" s="10"/>
    </row>
    <row r="100" spans="1:11" ht="12.75" x14ac:dyDescent="0.2">
      <c r="A100" s="2">
        <v>45280</v>
      </c>
      <c r="B100" s="4">
        <v>473.96</v>
      </c>
      <c r="C100" s="4">
        <v>475.9</v>
      </c>
      <c r="D100" s="4">
        <v>467.82</v>
      </c>
      <c r="E100" s="4">
        <v>468.26</v>
      </c>
      <c r="F100" s="10">
        <v>102921000</v>
      </c>
      <c r="G100" s="4">
        <f t="shared" si="3"/>
        <v>-0.89108910891089144</v>
      </c>
      <c r="H100" s="10">
        <f t="shared" si="4"/>
        <v>-91711782.178217858</v>
      </c>
      <c r="I100" s="15">
        <f>SUM(INDEX(H:H,ROW()-$K$1+1):H100)/SUM(INDEX(F:F,ROW()-$K$1+1):F100)</f>
        <v>0.24024661736882894</v>
      </c>
      <c r="J100" s="10"/>
      <c r="K100" s="10"/>
    </row>
    <row r="101" spans="1:11" ht="12.75" x14ac:dyDescent="0.2">
      <c r="A101" s="2">
        <v>45281</v>
      </c>
      <c r="B101" s="4">
        <v>471.33</v>
      </c>
      <c r="C101" s="4">
        <v>472.98</v>
      </c>
      <c r="D101" s="4">
        <v>468.84</v>
      </c>
      <c r="E101" s="4">
        <v>472.7</v>
      </c>
      <c r="F101" s="10">
        <v>86667500</v>
      </c>
      <c r="G101" s="4">
        <f t="shared" si="3"/>
        <v>0.8647342995168954</v>
      </c>
      <c r="H101" s="10">
        <f t="shared" si="4"/>
        <v>74944359.903380528</v>
      </c>
      <c r="I101" s="15">
        <f>SUM(INDEX(H:H,ROW()-$K$1+1):H101)/SUM(INDEX(F:F,ROW()-$K$1+1):F101)</f>
        <v>0.28826770932385215</v>
      </c>
      <c r="J101" s="10"/>
      <c r="K101" s="10"/>
    </row>
    <row r="102" spans="1:11" ht="12.75" x14ac:dyDescent="0.2">
      <c r="A102" s="2">
        <v>45282</v>
      </c>
      <c r="B102" s="4">
        <v>473.86</v>
      </c>
      <c r="C102" s="4">
        <v>475.38</v>
      </c>
      <c r="D102" s="4">
        <v>471.7</v>
      </c>
      <c r="E102" s="4">
        <v>473.65</v>
      </c>
      <c r="F102" s="10">
        <v>67126600</v>
      </c>
      <c r="G102" s="4">
        <f t="shared" si="3"/>
        <v>5.9782608695644029E-2</v>
      </c>
      <c r="H102" s="10">
        <f t="shared" si="4"/>
        <v>4013003.2608690187</v>
      </c>
      <c r="I102" s="15">
        <f>SUM(INDEX(H:H,ROW()-$K$1+1):H102)/SUM(INDEX(F:F,ROW()-$K$1+1):F102)</f>
        <v>0.27490697163318562</v>
      </c>
      <c r="J102" s="10"/>
      <c r="K102" s="10"/>
    </row>
    <row r="103" spans="1:11" ht="12.75" x14ac:dyDescent="0.2">
      <c r="A103" s="2">
        <v>45286</v>
      </c>
      <c r="B103" s="4">
        <v>474.07</v>
      </c>
      <c r="C103" s="4">
        <v>476.58</v>
      </c>
      <c r="D103" s="4">
        <v>473.99</v>
      </c>
      <c r="E103" s="4">
        <v>475.65</v>
      </c>
      <c r="F103" s="10">
        <v>55387000</v>
      </c>
      <c r="G103" s="4">
        <f t="shared" si="3"/>
        <v>0.28185328185326963</v>
      </c>
      <c r="H103" s="10">
        <f t="shared" si="4"/>
        <v>15611007.722007046</v>
      </c>
      <c r="I103" s="15">
        <f>SUM(INDEX(H:H,ROW()-$K$1+1):H103)/SUM(INDEX(F:F,ROW()-$K$1+1):F103)</f>
        <v>0.29775674121020351</v>
      </c>
      <c r="J103" s="10"/>
      <c r="K103" s="10"/>
    </row>
    <row r="104" spans="1:11" ht="12.75" x14ac:dyDescent="0.2">
      <c r="A104" s="2">
        <v>45287</v>
      </c>
      <c r="B104" s="4">
        <v>475.44</v>
      </c>
      <c r="C104" s="4">
        <v>476.66</v>
      </c>
      <c r="D104" s="4">
        <v>474.89</v>
      </c>
      <c r="E104" s="4">
        <v>476.51</v>
      </c>
      <c r="F104" s="10">
        <v>68000300</v>
      </c>
      <c r="G104" s="4">
        <f t="shared" si="3"/>
        <v>0.83050847457623633</v>
      </c>
      <c r="H104" s="10">
        <f t="shared" si="4"/>
        <v>56474825.423726447</v>
      </c>
      <c r="I104" s="15">
        <f>SUM(INDEX(H:H,ROW()-$K$1+1):H104)/SUM(INDEX(F:F,ROW()-$K$1+1):F104)</f>
        <v>0.33097480234450449</v>
      </c>
      <c r="J104" s="10"/>
      <c r="K104" s="10"/>
    </row>
    <row r="105" spans="1:11" ht="12.75" x14ac:dyDescent="0.2">
      <c r="A105" s="2">
        <v>45288</v>
      </c>
      <c r="B105" s="4">
        <v>476.88</v>
      </c>
      <c r="C105" s="4">
        <v>477.55</v>
      </c>
      <c r="D105" s="4">
        <v>476.26</v>
      </c>
      <c r="E105" s="4">
        <v>476.69</v>
      </c>
      <c r="F105" s="10">
        <v>77158100</v>
      </c>
      <c r="G105" s="4">
        <f t="shared" si="3"/>
        <v>-0.33333333333333331</v>
      </c>
      <c r="H105" s="10">
        <f t="shared" si="4"/>
        <v>-25719366.666666664</v>
      </c>
      <c r="I105" s="15">
        <f>SUM(INDEX(H:H,ROW()-$K$1+1):H105)/SUM(INDEX(F:F,ROW()-$K$1+1):F105)</f>
        <v>0.3436080341289785</v>
      </c>
      <c r="J105" s="10"/>
      <c r="K105" s="10"/>
    </row>
    <row r="106" spans="1:11" ht="12.75" x14ac:dyDescent="0.2">
      <c r="A106" s="2">
        <v>45289</v>
      </c>
      <c r="B106" s="4">
        <v>476.49</v>
      </c>
      <c r="C106" s="4">
        <v>477.03</v>
      </c>
      <c r="D106" s="4">
        <v>473.3</v>
      </c>
      <c r="E106" s="4">
        <v>475.31</v>
      </c>
      <c r="F106" s="10">
        <v>122234100</v>
      </c>
      <c r="G106" s="4">
        <f t="shared" si="3"/>
        <v>7.7747989276145707E-2</v>
      </c>
      <c r="H106" s="10">
        <f t="shared" si="4"/>
        <v>9503455.4959793221</v>
      </c>
      <c r="I106" s="15">
        <f>SUM(INDEX(H:H,ROW()-$K$1+1):H106)/SUM(INDEX(F:F,ROW()-$K$1+1):F106)</f>
        <v>0.30218887689896801</v>
      </c>
      <c r="J106" s="10"/>
      <c r="K106" s="10"/>
    </row>
    <row r="107" spans="1:11" ht="12.75" x14ac:dyDescent="0.2">
      <c r="A107" s="2">
        <v>45293</v>
      </c>
      <c r="B107" s="4">
        <v>472.16</v>
      </c>
      <c r="C107" s="4">
        <v>473.67</v>
      </c>
      <c r="D107" s="4">
        <v>470.49</v>
      </c>
      <c r="E107" s="4">
        <v>472.65</v>
      </c>
      <c r="F107" s="10">
        <v>123623700</v>
      </c>
      <c r="G107" s="4">
        <f t="shared" si="3"/>
        <v>0.3584905660377129</v>
      </c>
      <c r="H107" s="10">
        <f t="shared" si="4"/>
        <v>44317930.188676409</v>
      </c>
      <c r="I107" s="15">
        <f>SUM(INDEX(H:H,ROW()-$K$1+1):H107)/SUM(INDEX(F:F,ROW()-$K$1+1):F107)</f>
        <v>0.28228865360300454</v>
      </c>
      <c r="J107" s="10"/>
      <c r="K107" s="10"/>
    </row>
    <row r="108" spans="1:11" ht="12.75" x14ac:dyDescent="0.2">
      <c r="A108" s="2">
        <v>45294</v>
      </c>
      <c r="B108" s="4">
        <v>470.43</v>
      </c>
      <c r="C108" s="4">
        <v>471.19</v>
      </c>
      <c r="D108" s="4">
        <v>468.17</v>
      </c>
      <c r="E108" s="4">
        <v>468.79</v>
      </c>
      <c r="F108" s="10">
        <v>103585900</v>
      </c>
      <c r="G108" s="4">
        <f t="shared" si="3"/>
        <v>-0.58940397350992824</v>
      </c>
      <c r="H108" s="10">
        <f t="shared" si="4"/>
        <v>-61053941.059602074</v>
      </c>
      <c r="I108" s="15">
        <f>SUM(INDEX(H:H,ROW()-$K$1+1):H108)/SUM(INDEX(F:F,ROW()-$K$1+1):F108)</f>
        <v>0.24212195341749845</v>
      </c>
      <c r="J108" s="10"/>
      <c r="K108" s="10"/>
    </row>
    <row r="109" spans="1:11" ht="12.75" x14ac:dyDescent="0.2">
      <c r="A109" s="2">
        <v>45295</v>
      </c>
      <c r="B109" s="4">
        <v>468.3</v>
      </c>
      <c r="C109" s="4">
        <v>470.96</v>
      </c>
      <c r="D109" s="4">
        <v>467.05</v>
      </c>
      <c r="E109" s="4">
        <v>467.28</v>
      </c>
      <c r="F109" s="10">
        <v>84232200</v>
      </c>
      <c r="G109" s="4">
        <f t="shared" si="3"/>
        <v>-0.88235294117648944</v>
      </c>
      <c r="H109" s="10">
        <f t="shared" si="4"/>
        <v>-74322529.411766291</v>
      </c>
      <c r="I109" s="15">
        <f>SUM(INDEX(H:H,ROW()-$K$1+1):H109)/SUM(INDEX(F:F,ROW()-$K$1+1):F109)</f>
        <v>0.18594458418282661</v>
      </c>
      <c r="J109" s="10"/>
      <c r="K109" s="10"/>
    </row>
    <row r="110" spans="1:11" ht="12.75" x14ac:dyDescent="0.2">
      <c r="A110" s="2">
        <v>45296</v>
      </c>
      <c r="B110" s="4">
        <v>467.49</v>
      </c>
      <c r="C110" s="4">
        <v>470.44</v>
      </c>
      <c r="D110" s="4">
        <v>466.43</v>
      </c>
      <c r="E110" s="4">
        <v>467.92</v>
      </c>
      <c r="F110" s="10">
        <v>86060800</v>
      </c>
      <c r="G110" s="4">
        <f t="shared" si="3"/>
        <v>-0.25685785536158978</v>
      </c>
      <c r="H110" s="10">
        <f t="shared" si="4"/>
        <v>-22105392.518702704</v>
      </c>
      <c r="I110" s="15">
        <f>SUM(INDEX(H:H,ROW()-$K$1+1):H110)/SUM(INDEX(F:F,ROW()-$K$1+1):F110)</f>
        <v>0.20326292457985851</v>
      </c>
      <c r="J110" s="10"/>
      <c r="K110" s="10"/>
    </row>
    <row r="111" spans="1:11" ht="12.75" x14ac:dyDescent="0.2">
      <c r="A111" s="2">
        <v>45299</v>
      </c>
      <c r="B111" s="4">
        <v>468.43</v>
      </c>
      <c r="C111" s="4">
        <v>474.75</v>
      </c>
      <c r="D111" s="4">
        <v>468.3</v>
      </c>
      <c r="E111" s="4">
        <v>474.6</v>
      </c>
      <c r="F111" s="10">
        <v>74879100</v>
      </c>
      <c r="G111" s="4">
        <f t="shared" si="3"/>
        <v>0.95348837209303028</v>
      </c>
      <c r="H111" s="10">
        <f t="shared" si="4"/>
        <v>71396351.162791222</v>
      </c>
      <c r="I111" s="15">
        <f>SUM(INDEX(H:H,ROW()-$K$1+1):H111)/SUM(INDEX(F:F,ROW()-$K$1+1):F111)</f>
        <v>0.22454071887273977</v>
      </c>
      <c r="J111" s="10"/>
      <c r="K111" s="10"/>
    </row>
    <row r="112" spans="1:11" ht="12.75" x14ac:dyDescent="0.2">
      <c r="A112" s="2">
        <v>45300</v>
      </c>
      <c r="B112" s="4">
        <v>471.87</v>
      </c>
      <c r="C112" s="4">
        <v>474.93</v>
      </c>
      <c r="D112" s="4">
        <v>471.35</v>
      </c>
      <c r="E112" s="4">
        <v>473.88</v>
      </c>
      <c r="F112" s="10">
        <v>65931400</v>
      </c>
      <c r="G112" s="4">
        <f t="shared" si="3"/>
        <v>0.41340782122904129</v>
      </c>
      <c r="H112" s="10">
        <f t="shared" si="4"/>
        <v>27256556.424580414</v>
      </c>
      <c r="I112" s="15">
        <f>SUM(INDEX(H:H,ROW()-$K$1+1):H112)/SUM(INDEX(F:F,ROW()-$K$1+1):F112)</f>
        <v>0.20942862956518751</v>
      </c>
      <c r="J112" s="10"/>
      <c r="K112" s="10"/>
    </row>
    <row r="113" spans="1:11" ht="12.75" x14ac:dyDescent="0.2">
      <c r="A113" s="2">
        <v>45301</v>
      </c>
      <c r="B113" s="4">
        <v>474.16</v>
      </c>
      <c r="C113" s="4">
        <v>477.45</v>
      </c>
      <c r="D113" s="4">
        <v>473.87</v>
      </c>
      <c r="E113" s="4">
        <v>476.56</v>
      </c>
      <c r="F113" s="10">
        <v>67310600</v>
      </c>
      <c r="G113" s="4">
        <f t="shared" si="3"/>
        <v>0.50279329608939094</v>
      </c>
      <c r="H113" s="10">
        <f t="shared" si="4"/>
        <v>33843318.43575456</v>
      </c>
      <c r="I113" s="15">
        <f>SUM(INDEX(H:H,ROW()-$K$1+1):H113)/SUM(INDEX(F:F,ROW()-$K$1+1):F113)</f>
        <v>0.19617263885436828</v>
      </c>
      <c r="J113" s="10"/>
      <c r="K113" s="10"/>
    </row>
    <row r="114" spans="1:11" ht="12.75" x14ac:dyDescent="0.2">
      <c r="A114" s="2">
        <v>45302</v>
      </c>
      <c r="B114" s="4">
        <v>477.59</v>
      </c>
      <c r="C114" s="4">
        <v>478.12</v>
      </c>
      <c r="D114" s="4">
        <v>472.26</v>
      </c>
      <c r="E114" s="4">
        <v>476.35</v>
      </c>
      <c r="F114" s="10">
        <v>77940700</v>
      </c>
      <c r="G114" s="4">
        <f t="shared" si="3"/>
        <v>0.39590443686007587</v>
      </c>
      <c r="H114" s="10">
        <f t="shared" si="4"/>
        <v>30857068.941980116</v>
      </c>
      <c r="I114" s="15">
        <f>SUM(INDEX(H:H,ROW()-$K$1+1):H114)/SUM(INDEX(F:F,ROW()-$K$1+1):F114)</f>
        <v>0.17576869999827441</v>
      </c>
      <c r="J114" s="10"/>
      <c r="K114" s="10"/>
    </row>
    <row r="115" spans="1:11" ht="12.75" x14ac:dyDescent="0.2">
      <c r="A115" s="2">
        <v>45303</v>
      </c>
      <c r="B115" s="4">
        <v>477.84</v>
      </c>
      <c r="C115" s="4">
        <v>478.6</v>
      </c>
      <c r="D115" s="4">
        <v>475.23</v>
      </c>
      <c r="E115" s="4">
        <v>476.68</v>
      </c>
      <c r="F115" s="10">
        <v>57944000</v>
      </c>
      <c r="G115" s="4">
        <f t="shared" si="3"/>
        <v>-0.13946587537092778</v>
      </c>
      <c r="H115" s="10">
        <f t="shared" si="4"/>
        <v>-8081210.6824930394</v>
      </c>
      <c r="I115" s="15">
        <f>SUM(INDEX(H:H,ROW()-$K$1+1):H115)/SUM(INDEX(F:F,ROW()-$K$1+1):F115)</f>
        <v>0.12432246460305732</v>
      </c>
      <c r="J115" s="10"/>
      <c r="K115" s="10"/>
    </row>
    <row r="116" spans="1:11" ht="12.75" x14ac:dyDescent="0.2">
      <c r="A116" s="2">
        <v>45307</v>
      </c>
      <c r="B116" s="4">
        <v>475.26</v>
      </c>
      <c r="C116" s="4">
        <v>476.61</v>
      </c>
      <c r="D116" s="4">
        <v>473.06</v>
      </c>
      <c r="E116" s="4">
        <v>474.93</v>
      </c>
      <c r="F116" s="10">
        <v>85014900</v>
      </c>
      <c r="G116" s="4">
        <f t="shared" si="3"/>
        <v>5.3521126760562567E-2</v>
      </c>
      <c r="H116" s="10">
        <f t="shared" si="4"/>
        <v>4550093.239436551</v>
      </c>
      <c r="I116" s="15">
        <f>SUM(INDEX(H:H,ROW()-$K$1+1):H116)/SUM(INDEX(F:F,ROW()-$K$1+1):F116)</f>
        <v>0.11305692040020518</v>
      </c>
      <c r="J116" s="10"/>
      <c r="K116" s="10"/>
    </row>
    <row r="117" spans="1:11" ht="12.75" x14ac:dyDescent="0.2">
      <c r="A117" s="2">
        <v>45308</v>
      </c>
      <c r="B117" s="4">
        <v>471.82</v>
      </c>
      <c r="C117" s="4">
        <v>472.79</v>
      </c>
      <c r="D117" s="4">
        <v>469.87</v>
      </c>
      <c r="E117" s="4">
        <v>472.29</v>
      </c>
      <c r="F117" s="10">
        <v>68843900</v>
      </c>
      <c r="G117" s="4">
        <f t="shared" si="3"/>
        <v>0.65753424657534432</v>
      </c>
      <c r="H117" s="10">
        <f t="shared" si="4"/>
        <v>45267221.917808346</v>
      </c>
      <c r="I117" s="15">
        <f>SUM(INDEX(H:H,ROW()-$K$1+1):H117)/SUM(INDEX(F:F,ROW()-$K$1+1):F117)</f>
        <v>0.13214257027144527</v>
      </c>
      <c r="J117" s="10"/>
      <c r="K117" s="10"/>
    </row>
    <row r="118" spans="1:11" ht="12.75" x14ac:dyDescent="0.2">
      <c r="A118" s="2">
        <v>45309</v>
      </c>
      <c r="B118" s="4">
        <v>474.01</v>
      </c>
      <c r="C118" s="4">
        <v>477.06</v>
      </c>
      <c r="D118" s="4">
        <v>472.42</v>
      </c>
      <c r="E118" s="4">
        <v>476.49</v>
      </c>
      <c r="F118" s="10">
        <v>91856200</v>
      </c>
      <c r="G118" s="4">
        <f t="shared" si="3"/>
        <v>0.75431034482758841</v>
      </c>
      <c r="H118" s="10">
        <f t="shared" si="4"/>
        <v>69288081.896551922</v>
      </c>
      <c r="I118" s="15">
        <f>SUM(INDEX(H:H,ROW()-$K$1+1):H118)/SUM(INDEX(F:F,ROW()-$K$1+1):F118)</f>
        <v>0.15807823992091191</v>
      </c>
      <c r="J118" s="10"/>
      <c r="K118" s="10"/>
    </row>
    <row r="119" spans="1:11" ht="12.75" x14ac:dyDescent="0.2">
      <c r="A119" s="2">
        <v>45310</v>
      </c>
      <c r="B119" s="4">
        <v>477.65</v>
      </c>
      <c r="C119" s="4">
        <v>482.72</v>
      </c>
      <c r="D119" s="4">
        <v>476.54</v>
      </c>
      <c r="E119" s="4">
        <v>482.43</v>
      </c>
      <c r="F119" s="10">
        <v>110733300</v>
      </c>
      <c r="G119" s="4">
        <f t="shared" si="3"/>
        <v>0.90614886731390931</v>
      </c>
      <c r="H119" s="10">
        <f t="shared" si="4"/>
        <v>100340854.36893131</v>
      </c>
      <c r="I119" s="15">
        <f>SUM(INDEX(H:H,ROW()-$K$1+1):H119)/SUM(INDEX(F:F,ROW()-$K$1+1):F119)</f>
        <v>0.18162667724840928</v>
      </c>
      <c r="J119" s="10"/>
      <c r="K119" s="10"/>
    </row>
    <row r="120" spans="1:11" ht="12.75" x14ac:dyDescent="0.2">
      <c r="A120" s="2">
        <v>45313</v>
      </c>
      <c r="B120" s="4">
        <v>484.01</v>
      </c>
      <c r="C120" s="4">
        <v>485.22</v>
      </c>
      <c r="D120" s="4">
        <v>482.78</v>
      </c>
      <c r="E120" s="4">
        <v>483.45</v>
      </c>
      <c r="F120" s="10">
        <v>75844900</v>
      </c>
      <c r="G120" s="4">
        <f t="shared" si="3"/>
        <v>-0.45081967213114676</v>
      </c>
      <c r="H120" s="10">
        <f t="shared" si="4"/>
        <v>-34192372.950819612</v>
      </c>
      <c r="I120" s="15">
        <f>SUM(INDEX(H:H,ROW()-$K$1+1):H120)/SUM(INDEX(F:F,ROW()-$K$1+1):F120)</f>
        <v>0.21945877221884019</v>
      </c>
      <c r="J120" s="10"/>
      <c r="K120" s="10"/>
    </row>
    <row r="121" spans="1:11" ht="12.75" x14ac:dyDescent="0.2">
      <c r="A121" s="2">
        <v>45314</v>
      </c>
      <c r="B121" s="4">
        <v>484.01</v>
      </c>
      <c r="C121" s="4">
        <v>485.11</v>
      </c>
      <c r="D121" s="4">
        <v>482.89</v>
      </c>
      <c r="E121" s="4">
        <v>484.86</v>
      </c>
      <c r="F121" s="10">
        <v>49945300</v>
      </c>
      <c r="G121" s="4">
        <f t="shared" si="3"/>
        <v>0.77477477477477752</v>
      </c>
      <c r="H121" s="10">
        <f t="shared" si="4"/>
        <v>38696358.558558695</v>
      </c>
      <c r="I121" s="15">
        <f>SUM(INDEX(H:H,ROW()-$K$1+1):H121)/SUM(INDEX(F:F,ROW()-$K$1+1):F121)</f>
        <v>0.20198971758339679</v>
      </c>
      <c r="J121" s="10"/>
      <c r="K121" s="10"/>
    </row>
    <row r="122" spans="1:11" ht="12.75" x14ac:dyDescent="0.2">
      <c r="A122" s="2">
        <v>45315</v>
      </c>
      <c r="B122" s="4">
        <v>487.81</v>
      </c>
      <c r="C122" s="4">
        <v>488.77</v>
      </c>
      <c r="D122" s="4">
        <v>484.88</v>
      </c>
      <c r="E122" s="4">
        <v>485.39</v>
      </c>
      <c r="F122" s="10">
        <v>81765000</v>
      </c>
      <c r="G122" s="4">
        <f t="shared" si="3"/>
        <v>-0.73778920308483664</v>
      </c>
      <c r="H122" s="10">
        <f t="shared" si="4"/>
        <v>-60325334.190231666</v>
      </c>
      <c r="I122" s="15">
        <f>SUM(INDEX(H:H,ROW()-$K$1+1):H122)/SUM(INDEX(F:F,ROW()-$K$1+1):F122)</f>
        <v>0.16066103173946644</v>
      </c>
      <c r="J122" s="10"/>
      <c r="K122" s="10"/>
    </row>
    <row r="123" spans="1:11" ht="12.75" x14ac:dyDescent="0.2">
      <c r="A123" s="2">
        <v>45316</v>
      </c>
      <c r="B123" s="4">
        <v>487.58</v>
      </c>
      <c r="C123" s="4">
        <v>488.31</v>
      </c>
      <c r="D123" s="4">
        <v>485.39</v>
      </c>
      <c r="E123" s="4">
        <v>488.03</v>
      </c>
      <c r="F123" s="10">
        <v>72525000</v>
      </c>
      <c r="G123" s="4">
        <f t="shared" si="3"/>
        <v>0.80821917808217258</v>
      </c>
      <c r="H123" s="10">
        <f t="shared" si="4"/>
        <v>58616095.890409566</v>
      </c>
      <c r="I123" s="15">
        <f>SUM(INDEX(H:H,ROW()-$K$1+1):H123)/SUM(INDEX(F:F,ROW()-$K$1+1):F123)</f>
        <v>0.18512375217368962</v>
      </c>
      <c r="J123" s="10"/>
      <c r="K123" s="10"/>
    </row>
    <row r="124" spans="1:11" ht="12.75" x14ac:dyDescent="0.2">
      <c r="A124" s="2">
        <v>45317</v>
      </c>
      <c r="B124" s="4">
        <v>487.59</v>
      </c>
      <c r="C124" s="4">
        <v>489.12</v>
      </c>
      <c r="D124" s="4">
        <v>486.54</v>
      </c>
      <c r="E124" s="4">
        <v>487.41</v>
      </c>
      <c r="F124" s="10">
        <v>76641600</v>
      </c>
      <c r="G124" s="4">
        <f t="shared" si="3"/>
        <v>-0.32558139534882952</v>
      </c>
      <c r="H124" s="10">
        <f t="shared" si="4"/>
        <v>-24953079.069766853</v>
      </c>
      <c r="I124" s="15">
        <f>SUM(INDEX(H:H,ROW()-$K$1+1):H124)/SUM(INDEX(F:F,ROW()-$K$1+1):F124)</f>
        <v>0.13492782380548152</v>
      </c>
      <c r="J124" s="10"/>
      <c r="K124" s="10"/>
    </row>
    <row r="125" spans="1:11" ht="12.75" x14ac:dyDescent="0.2">
      <c r="A125" s="2">
        <v>45320</v>
      </c>
      <c r="B125" s="4">
        <v>487.73</v>
      </c>
      <c r="C125" s="4">
        <v>491.42</v>
      </c>
      <c r="D125" s="4">
        <v>487.17</v>
      </c>
      <c r="E125" s="4">
        <v>491.27</v>
      </c>
      <c r="F125" s="10">
        <v>61322800</v>
      </c>
      <c r="G125" s="4">
        <f t="shared" si="3"/>
        <v>0.92941176470586628</v>
      </c>
      <c r="H125" s="10">
        <f t="shared" si="4"/>
        <v>56994131.764704898</v>
      </c>
      <c r="I125" s="15">
        <f>SUM(INDEX(H:H,ROW()-$K$1+1):H125)/SUM(INDEX(F:F,ROW()-$K$1+1):F125)</f>
        <v>0.18672143112203601</v>
      </c>
      <c r="J125" s="10"/>
      <c r="K125" s="10"/>
    </row>
    <row r="126" spans="1:11" ht="12.75" x14ac:dyDescent="0.2">
      <c r="A126" s="2">
        <v>45321</v>
      </c>
      <c r="B126" s="4">
        <v>490.56</v>
      </c>
      <c r="C126" s="4">
        <v>491.62</v>
      </c>
      <c r="D126" s="4">
        <v>490.11</v>
      </c>
      <c r="E126" s="4">
        <v>490.89</v>
      </c>
      <c r="F126" s="10">
        <v>58618400</v>
      </c>
      <c r="G126" s="4">
        <f t="shared" si="3"/>
        <v>3.3112582781427036E-2</v>
      </c>
      <c r="H126" s="10">
        <f t="shared" si="4"/>
        <v>1941006.6225148025</v>
      </c>
      <c r="I126" s="15">
        <f>SUM(INDEX(H:H,ROW()-$K$1+1):H126)/SUM(INDEX(F:F,ROW()-$K$1+1):F126)</f>
        <v>0.18946238861949749</v>
      </c>
      <c r="J126" s="10"/>
      <c r="K126" s="10"/>
    </row>
    <row r="127" spans="1:11" ht="12.75" x14ac:dyDescent="0.2">
      <c r="A127" s="2">
        <v>45322</v>
      </c>
      <c r="B127" s="4">
        <v>488.62</v>
      </c>
      <c r="C127" s="4">
        <v>489.08</v>
      </c>
      <c r="D127" s="4">
        <v>482.86</v>
      </c>
      <c r="E127" s="4">
        <v>482.88</v>
      </c>
      <c r="F127" s="10">
        <v>126011100</v>
      </c>
      <c r="G127" s="4">
        <f t="shared" si="3"/>
        <v>-0.99356913183280327</v>
      </c>
      <c r="H127" s="10">
        <f t="shared" si="4"/>
        <v>-125200739.22829655</v>
      </c>
      <c r="I127" s="15">
        <f>SUM(INDEX(H:H,ROW()-$K$1+1):H127)/SUM(INDEX(F:F,ROW()-$K$1+1):F127)</f>
        <v>8.1681648809535226E-2</v>
      </c>
      <c r="J127" s="10"/>
      <c r="K127" s="10"/>
    </row>
    <row r="128" spans="1:11" ht="12.75" x14ac:dyDescent="0.2">
      <c r="A128" s="2">
        <v>45323</v>
      </c>
      <c r="B128" s="4">
        <v>484.63</v>
      </c>
      <c r="C128" s="4">
        <v>489.23</v>
      </c>
      <c r="D128" s="4">
        <v>483.8</v>
      </c>
      <c r="E128" s="4">
        <v>489.2</v>
      </c>
      <c r="F128" s="10">
        <v>91891600</v>
      </c>
      <c r="G128" s="4">
        <f t="shared" si="3"/>
        <v>0.98895027624308307</v>
      </c>
      <c r="H128" s="10">
        <f t="shared" si="4"/>
        <v>90876223.204418898</v>
      </c>
      <c r="I128" s="15">
        <f>SUM(INDEX(H:H,ROW()-$K$1+1):H128)/SUM(INDEX(F:F,ROW()-$K$1+1):F128)</f>
        <v>0.17935246193371995</v>
      </c>
      <c r="J128" s="10"/>
      <c r="K128" s="10"/>
    </row>
    <row r="129" spans="1:11" ht="12.75" x14ac:dyDescent="0.2">
      <c r="A129" s="2">
        <v>45324</v>
      </c>
      <c r="B129" s="4">
        <v>489.65</v>
      </c>
      <c r="C129" s="4">
        <v>496.05</v>
      </c>
      <c r="D129" s="4">
        <v>489.3</v>
      </c>
      <c r="E129" s="4">
        <v>494.35</v>
      </c>
      <c r="F129" s="10">
        <v>99147700</v>
      </c>
      <c r="G129" s="4">
        <f t="shared" si="3"/>
        <v>0.49629629629629968</v>
      </c>
      <c r="H129" s="10">
        <f t="shared" si="4"/>
        <v>49206636.296296634</v>
      </c>
      <c r="I129" s="15">
        <f>SUM(INDEX(H:H,ROW()-$K$1+1):H129)/SUM(INDEX(F:F,ROW()-$K$1+1):F129)</f>
        <v>0.25583130620077338</v>
      </c>
      <c r="J129" s="10"/>
      <c r="K129" s="10"/>
    </row>
    <row r="130" spans="1:11" ht="12.75" x14ac:dyDescent="0.2">
      <c r="A130" s="2">
        <v>45327</v>
      </c>
      <c r="B130" s="4">
        <v>493.7</v>
      </c>
      <c r="C130" s="4">
        <v>494.38</v>
      </c>
      <c r="D130" s="4">
        <v>490.23</v>
      </c>
      <c r="E130" s="4">
        <v>492.55</v>
      </c>
      <c r="F130" s="10">
        <v>75757100</v>
      </c>
      <c r="G130" s="4">
        <f t="shared" si="3"/>
        <v>0.11807228915662935</v>
      </c>
      <c r="H130" s="10">
        <f t="shared" si="4"/>
        <v>8944814.2168676853</v>
      </c>
      <c r="I130" s="15">
        <f>SUM(INDEX(H:H,ROW()-$K$1+1):H130)/SUM(INDEX(F:F,ROW()-$K$1+1):F130)</f>
        <v>0.27728852507948332</v>
      </c>
      <c r="J130" s="10"/>
      <c r="K130" s="10"/>
    </row>
    <row r="131" spans="1:11" ht="12.75" x14ac:dyDescent="0.2">
      <c r="A131" s="2">
        <v>45328</v>
      </c>
      <c r="B131" s="4">
        <v>493.52</v>
      </c>
      <c r="C131" s="4">
        <v>494.32</v>
      </c>
      <c r="D131" s="4">
        <v>492.05</v>
      </c>
      <c r="E131" s="4">
        <v>493.98</v>
      </c>
      <c r="F131" s="10">
        <v>55918600</v>
      </c>
      <c r="G131" s="4">
        <f t="shared" ref="G131:G194" si="5">(2*E131-D131-C131)/(C131-D131)</f>
        <v>0.70044052863438089</v>
      </c>
      <c r="H131" s="10">
        <f t="shared" si="4"/>
        <v>39167653.74449449</v>
      </c>
      <c r="I131" s="15">
        <f>SUM(INDEX(H:H,ROW()-$K$1+1):H131)/SUM(INDEX(F:F,ROW()-$K$1+1):F131)</f>
        <v>0.25989858785364606</v>
      </c>
      <c r="J131" s="10"/>
      <c r="K131" s="10"/>
    </row>
    <row r="132" spans="1:11" ht="12.75" x14ac:dyDescent="0.2">
      <c r="A132" s="2">
        <v>45329</v>
      </c>
      <c r="B132" s="4">
        <v>496.29</v>
      </c>
      <c r="C132" s="4">
        <v>498.53</v>
      </c>
      <c r="D132" s="4">
        <v>495.36</v>
      </c>
      <c r="E132" s="4">
        <v>498.1</v>
      </c>
      <c r="F132" s="10">
        <v>70556500</v>
      </c>
      <c r="G132" s="4">
        <f t="shared" si="5"/>
        <v>0.72870662460570634</v>
      </c>
      <c r="H132" s="10">
        <f t="shared" si="4"/>
        <v>51414988.958992518</v>
      </c>
      <c r="I132" s="15">
        <f>SUM(INDEX(H:H,ROW()-$K$1+1):H132)/SUM(INDEX(F:F,ROW()-$K$1+1):F132)</f>
        <v>0.27465593868619897</v>
      </c>
      <c r="J132" s="10"/>
      <c r="K132" s="10"/>
    </row>
    <row r="133" spans="1:11" ht="12.75" x14ac:dyDescent="0.2">
      <c r="A133" s="2">
        <v>45330</v>
      </c>
      <c r="B133" s="4">
        <v>498.1</v>
      </c>
      <c r="C133" s="4">
        <v>498.71</v>
      </c>
      <c r="D133" s="4">
        <v>497.26</v>
      </c>
      <c r="E133" s="4">
        <v>498.32</v>
      </c>
      <c r="F133" s="10">
        <v>52343600</v>
      </c>
      <c r="G133" s="4">
        <f t="shared" si="5"/>
        <v>0.46206896551725596</v>
      </c>
      <c r="H133" s="10">
        <f t="shared" si="4"/>
        <v>24186353.103449039</v>
      </c>
      <c r="I133" s="15">
        <f>SUM(INDEX(H:H,ROW()-$K$1+1):H133)/SUM(INDEX(F:F,ROW()-$K$1+1):F133)</f>
        <v>0.27105597115490593</v>
      </c>
      <c r="J133" s="10"/>
      <c r="K133" s="10"/>
    </row>
    <row r="134" spans="1:11" ht="12.75" x14ac:dyDescent="0.2">
      <c r="A134" s="2">
        <v>45331</v>
      </c>
      <c r="B134" s="4">
        <v>498.84</v>
      </c>
      <c r="C134" s="4">
        <v>501.65</v>
      </c>
      <c r="D134" s="4">
        <v>498.49</v>
      </c>
      <c r="E134" s="4">
        <v>501.2</v>
      </c>
      <c r="F134" s="10">
        <v>63979400</v>
      </c>
      <c r="G134" s="4">
        <f t="shared" si="5"/>
        <v>0.71518987341772589</v>
      </c>
      <c r="H134" s="10">
        <f t="shared" si="4"/>
        <v>45757418.987342052</v>
      </c>
      <c r="I134" s="15">
        <f>SUM(INDEX(H:H,ROW()-$K$1+1):H134)/SUM(INDEX(F:F,ROW()-$K$1+1):F134)</f>
        <v>0.28329486701936868</v>
      </c>
      <c r="J134" s="10"/>
      <c r="K134" s="10"/>
    </row>
    <row r="135" spans="1:11" ht="12.75" x14ac:dyDescent="0.2">
      <c r="A135" s="2">
        <v>45334</v>
      </c>
      <c r="B135" s="4">
        <v>501.17</v>
      </c>
      <c r="C135" s="4">
        <v>503.5</v>
      </c>
      <c r="D135" s="4">
        <v>500.24</v>
      </c>
      <c r="E135" s="4">
        <v>500.98</v>
      </c>
      <c r="F135" s="10">
        <v>56502300</v>
      </c>
      <c r="G135" s="4">
        <f t="shared" si="5"/>
        <v>-0.54601226993864349</v>
      </c>
      <c r="H135" s="10">
        <f t="shared" si="4"/>
        <v>-30850949.079754215</v>
      </c>
      <c r="I135" s="15">
        <f>SUM(INDEX(H:H,ROW()-$K$1+1):H135)/SUM(INDEX(F:F,ROW()-$K$1+1):F135)</f>
        <v>0.26863381883201348</v>
      </c>
      <c r="J135" s="10"/>
      <c r="K135" s="10"/>
    </row>
    <row r="136" spans="1:11" ht="12.75" x14ac:dyDescent="0.2">
      <c r="A136" s="2">
        <v>45335</v>
      </c>
      <c r="B136" s="4">
        <v>494.53</v>
      </c>
      <c r="C136" s="4">
        <v>497.09</v>
      </c>
      <c r="D136" s="4">
        <v>490.72</v>
      </c>
      <c r="E136" s="4">
        <v>494.08</v>
      </c>
      <c r="F136" s="10">
        <v>113099200</v>
      </c>
      <c r="G136" s="4">
        <f t="shared" si="5"/>
        <v>5.4945054945050045E-2</v>
      </c>
      <c r="H136" s="10">
        <f t="shared" si="4"/>
        <v>6214241.7582412045</v>
      </c>
      <c r="I136" s="15">
        <f>SUM(INDEX(H:H,ROW()-$K$1+1):H136)/SUM(INDEX(F:F,ROW()-$K$1+1):F136)</f>
        <v>0.26484818116402437</v>
      </c>
      <c r="J136" s="10"/>
      <c r="K136" s="10"/>
    </row>
    <row r="137" spans="1:11" ht="12.75" x14ac:dyDescent="0.2">
      <c r="A137" s="2">
        <v>45336</v>
      </c>
      <c r="B137" s="4">
        <v>496.79</v>
      </c>
      <c r="C137" s="4">
        <v>499.07</v>
      </c>
      <c r="D137" s="4">
        <v>494.4</v>
      </c>
      <c r="E137" s="4">
        <v>498.57</v>
      </c>
      <c r="F137" s="10">
        <v>68387800</v>
      </c>
      <c r="G137" s="4">
        <f t="shared" si="5"/>
        <v>0.78586723768736688</v>
      </c>
      <c r="H137" s="10">
        <f t="shared" si="4"/>
        <v>53743731.477516107</v>
      </c>
      <c r="I137" s="15">
        <f>SUM(INDEX(H:H,ROW()-$K$1+1):H137)/SUM(INDEX(F:F,ROW()-$K$1+1):F137)</f>
        <v>0.2703846600319007</v>
      </c>
      <c r="J137" s="10"/>
      <c r="K137" s="10"/>
    </row>
    <row r="138" spans="1:11" ht="12.75" x14ac:dyDescent="0.2">
      <c r="A138" s="2">
        <v>45337</v>
      </c>
      <c r="B138" s="4">
        <v>499.29</v>
      </c>
      <c r="C138" s="4">
        <v>502.2</v>
      </c>
      <c r="D138" s="4">
        <v>498.8</v>
      </c>
      <c r="E138" s="4">
        <v>502.01</v>
      </c>
      <c r="F138" s="10">
        <v>61683000</v>
      </c>
      <c r="G138" s="4">
        <f t="shared" si="5"/>
        <v>0.88823529411764768</v>
      </c>
      <c r="H138" s="10">
        <f t="shared" si="4"/>
        <v>54789017.647058859</v>
      </c>
      <c r="I138" s="15">
        <f>SUM(INDEX(H:H,ROW()-$K$1+1):H138)/SUM(INDEX(F:F,ROW()-$K$1+1):F138)</f>
        <v>0.26622047715849384</v>
      </c>
      <c r="J138" s="10"/>
      <c r="K138" s="10"/>
    </row>
    <row r="139" spans="1:11" ht="12.75" x14ac:dyDescent="0.2">
      <c r="A139" s="2">
        <v>45338</v>
      </c>
      <c r="B139" s="4">
        <v>501.7</v>
      </c>
      <c r="C139" s="4">
        <v>502.87</v>
      </c>
      <c r="D139" s="4">
        <v>498.75</v>
      </c>
      <c r="E139" s="4">
        <v>499.51</v>
      </c>
      <c r="F139" s="10">
        <v>75461200</v>
      </c>
      <c r="G139" s="4">
        <f t="shared" si="5"/>
        <v>-0.63106796116505337</v>
      </c>
      <c r="H139" s="10">
        <f t="shared" si="4"/>
        <v>-47621145.631068327</v>
      </c>
      <c r="I139" s="15">
        <f>SUM(INDEX(H:H,ROW()-$K$1+1):H139)/SUM(INDEX(F:F,ROW()-$K$1+1):F139)</f>
        <v>0.17305680291894726</v>
      </c>
      <c r="J139" s="10"/>
      <c r="K139" s="10"/>
    </row>
    <row r="140" spans="1:11" ht="12.75" x14ac:dyDescent="0.2">
      <c r="A140" s="2">
        <v>45342</v>
      </c>
      <c r="B140" s="4">
        <v>497.72</v>
      </c>
      <c r="C140" s="4">
        <v>498.41</v>
      </c>
      <c r="D140" s="4">
        <v>494.45</v>
      </c>
      <c r="E140" s="4">
        <v>496.76</v>
      </c>
      <c r="F140" s="10">
        <v>71736700</v>
      </c>
      <c r="G140" s="4">
        <f t="shared" si="5"/>
        <v>0.16666666666665711</v>
      </c>
      <c r="H140" s="10">
        <f t="shared" si="4"/>
        <v>11956116.666665981</v>
      </c>
      <c r="I140" s="15">
        <f>SUM(INDEX(H:H,ROW()-$K$1+1):H140)/SUM(INDEX(F:F,ROW()-$K$1+1):F140)</f>
        <v>0.20464827752505002</v>
      </c>
      <c r="J140" s="10"/>
      <c r="K140" s="10"/>
    </row>
    <row r="141" spans="1:11" ht="12.75" x14ac:dyDescent="0.2">
      <c r="A141" s="2">
        <v>45343</v>
      </c>
      <c r="B141" s="4">
        <v>495.42</v>
      </c>
      <c r="C141" s="4">
        <v>497.37</v>
      </c>
      <c r="D141" s="4">
        <v>493.56</v>
      </c>
      <c r="E141" s="4">
        <v>497.21</v>
      </c>
      <c r="F141" s="10">
        <v>59603800</v>
      </c>
      <c r="G141" s="4">
        <f t="shared" si="5"/>
        <v>0.91601049868765094</v>
      </c>
      <c r="H141" s="10">
        <f t="shared" si="4"/>
        <v>54597706.561679006</v>
      </c>
      <c r="I141" s="15">
        <f>SUM(INDEX(H:H,ROW()-$K$1+1):H141)/SUM(INDEX(F:F,ROW()-$K$1+1):F141)</f>
        <v>0.21397526786623214</v>
      </c>
      <c r="J141" s="10"/>
      <c r="K141" s="10"/>
    </row>
    <row r="142" spans="1:11" ht="12.75" x14ac:dyDescent="0.2">
      <c r="A142" s="2">
        <v>45344</v>
      </c>
      <c r="B142" s="4">
        <v>504.01</v>
      </c>
      <c r="C142" s="4">
        <v>508.49</v>
      </c>
      <c r="D142" s="4">
        <v>503.02</v>
      </c>
      <c r="E142" s="4">
        <v>507.5</v>
      </c>
      <c r="F142" s="10">
        <v>76402500</v>
      </c>
      <c r="G142" s="4">
        <f t="shared" si="5"/>
        <v>0.63802559414990712</v>
      </c>
      <c r="H142" s="10">
        <f t="shared" si="4"/>
        <v>48746750.457038276</v>
      </c>
      <c r="I142" s="15">
        <f>SUM(INDEX(H:H,ROW()-$K$1+1):H142)/SUM(INDEX(F:F,ROW()-$K$1+1):F142)</f>
        <v>0.28806795095126958</v>
      </c>
      <c r="J142" s="10"/>
      <c r="K142" s="10"/>
    </row>
    <row r="143" spans="1:11" ht="12.75" x14ac:dyDescent="0.2">
      <c r="A143" s="2">
        <v>45345</v>
      </c>
      <c r="B143" s="4">
        <v>509.27</v>
      </c>
      <c r="C143" s="4">
        <v>510.13</v>
      </c>
      <c r="D143" s="4">
        <v>507.1</v>
      </c>
      <c r="E143" s="4">
        <v>507.85</v>
      </c>
      <c r="F143" s="10">
        <v>61321800</v>
      </c>
      <c r="G143" s="4">
        <f t="shared" si="5"/>
        <v>-0.50495049504950051</v>
      </c>
      <c r="H143" s="10">
        <f t="shared" si="4"/>
        <v>-30964473.267326459</v>
      </c>
      <c r="I143" s="15">
        <f>SUM(INDEX(H:H,ROW()-$K$1+1):H143)/SUM(INDEX(F:F,ROW()-$K$1+1):F143)</f>
        <v>0.22957833824367835</v>
      </c>
      <c r="J143" s="10"/>
      <c r="K143" s="10"/>
    </row>
    <row r="144" spans="1:11" ht="12.75" x14ac:dyDescent="0.2">
      <c r="A144" s="2">
        <v>45348</v>
      </c>
      <c r="B144" s="4">
        <v>508.3</v>
      </c>
      <c r="C144" s="4">
        <v>508.75</v>
      </c>
      <c r="D144" s="4">
        <v>505.86</v>
      </c>
      <c r="E144" s="4">
        <v>505.99</v>
      </c>
      <c r="F144" s="10">
        <v>50386700</v>
      </c>
      <c r="G144" s="4">
        <f t="shared" si="5"/>
        <v>-0.9100346020761273</v>
      </c>
      <c r="H144" s="10">
        <f t="shared" si="4"/>
        <v>-45853640.484429203</v>
      </c>
      <c r="I144" s="15">
        <f>SUM(INDEX(H:H,ROW()-$K$1+1):H144)/SUM(INDEX(F:F,ROW()-$K$1+1):F144)</f>
        <v>0.21932202560926234</v>
      </c>
      <c r="J144" s="10"/>
      <c r="K144" s="10"/>
    </row>
    <row r="145" spans="1:11" ht="12.75" x14ac:dyDescent="0.2">
      <c r="A145" s="2">
        <v>45349</v>
      </c>
      <c r="B145" s="4">
        <v>506.7</v>
      </c>
      <c r="C145" s="4">
        <v>507.16</v>
      </c>
      <c r="D145" s="4">
        <v>504.75</v>
      </c>
      <c r="E145" s="4">
        <v>506.93</v>
      </c>
      <c r="F145" s="10">
        <v>48854500</v>
      </c>
      <c r="G145" s="4">
        <f t="shared" si="5"/>
        <v>0.8091286307053811</v>
      </c>
      <c r="H145" s="10">
        <f t="shared" ref="H145:H208" si="6">G145*F145</f>
        <v>39529574.688796043</v>
      </c>
      <c r="I145" s="15">
        <f>SUM(INDEX(H:H,ROW()-$K$1+1):H145)/SUM(INDEX(F:F,ROW()-$K$1+1):F145)</f>
        <v>0.20907624538043623</v>
      </c>
      <c r="J145" s="10"/>
      <c r="K145" s="10"/>
    </row>
    <row r="146" spans="1:11" ht="12.75" x14ac:dyDescent="0.2">
      <c r="A146" s="2">
        <v>45350</v>
      </c>
      <c r="B146" s="4">
        <v>505.33</v>
      </c>
      <c r="C146" s="4">
        <v>506.86</v>
      </c>
      <c r="D146" s="4">
        <v>504.96</v>
      </c>
      <c r="E146" s="4">
        <v>506.26</v>
      </c>
      <c r="F146" s="10">
        <v>56506600</v>
      </c>
      <c r="G146" s="4">
        <f t="shared" si="5"/>
        <v>0.36842105263156633</v>
      </c>
      <c r="H146" s="10">
        <f t="shared" si="6"/>
        <v>20818221.052630864</v>
      </c>
      <c r="I146" s="15">
        <f>SUM(INDEX(H:H,ROW()-$K$1+1):H146)/SUM(INDEX(F:F,ROW()-$K$1+1):F146)</f>
        <v>0.22253360929502777</v>
      </c>
      <c r="J146" s="10"/>
      <c r="K146" s="10"/>
    </row>
    <row r="147" spans="1:11" ht="12.75" x14ac:dyDescent="0.2">
      <c r="A147" s="2">
        <v>45351</v>
      </c>
      <c r="B147" s="4">
        <v>508.07</v>
      </c>
      <c r="C147" s="4">
        <v>509.74</v>
      </c>
      <c r="D147" s="4">
        <v>505.35</v>
      </c>
      <c r="E147" s="4">
        <v>508.08</v>
      </c>
      <c r="F147" s="10">
        <v>83924800</v>
      </c>
      <c r="G147" s="4">
        <f t="shared" si="5"/>
        <v>0.24373576309793615</v>
      </c>
      <c r="H147" s="10">
        <f t="shared" si="6"/>
        <v>20455475.170841672</v>
      </c>
      <c r="I147" s="15">
        <f>SUM(INDEX(H:H,ROW()-$K$1+1):H147)/SUM(INDEX(F:F,ROW()-$K$1+1):F147)</f>
        <v>0.33378275164187865</v>
      </c>
      <c r="J147" s="10"/>
      <c r="K147" s="10"/>
    </row>
    <row r="148" spans="1:11" ht="12.75" x14ac:dyDescent="0.2">
      <c r="A148" s="2">
        <v>45352</v>
      </c>
      <c r="B148" s="4">
        <v>508.98</v>
      </c>
      <c r="C148" s="4">
        <v>513.29</v>
      </c>
      <c r="D148" s="4">
        <v>508.56</v>
      </c>
      <c r="E148" s="4">
        <v>512.85</v>
      </c>
      <c r="F148" s="10">
        <v>76805900</v>
      </c>
      <c r="G148" s="4">
        <f t="shared" si="5"/>
        <v>0.81395348837212855</v>
      </c>
      <c r="H148" s="10">
        <f t="shared" si="6"/>
        <v>62516430.232560866</v>
      </c>
      <c r="I148" s="15">
        <f>SUM(INDEX(H:H,ROW()-$K$1+1):H148)/SUM(INDEX(F:F,ROW()-$K$1+1):F148)</f>
        <v>0.31686111059085764</v>
      </c>
      <c r="J148" s="10"/>
      <c r="K148" s="10"/>
    </row>
    <row r="149" spans="1:11" ht="12.75" x14ac:dyDescent="0.2">
      <c r="A149" s="2">
        <v>45355</v>
      </c>
      <c r="B149" s="4">
        <v>512.03</v>
      </c>
      <c r="C149" s="4">
        <v>514.20000000000005</v>
      </c>
      <c r="D149" s="4">
        <v>512</v>
      </c>
      <c r="E149" s="4">
        <v>512.29999999999995</v>
      </c>
      <c r="F149" s="10">
        <v>49799300</v>
      </c>
      <c r="G149" s="4">
        <f t="shared" si="5"/>
        <v>-0.72727272727277426</v>
      </c>
      <c r="H149" s="10">
        <f t="shared" si="6"/>
        <v>-36217672.727275066</v>
      </c>
      <c r="I149" s="15">
        <f>SUM(INDEX(H:H,ROW()-$K$1+1):H149)/SUM(INDEX(F:F,ROW()-$K$1+1):F149)</f>
        <v>0.26435089492197922</v>
      </c>
      <c r="J149" s="10"/>
      <c r="K149" s="10"/>
    </row>
    <row r="150" spans="1:11" ht="12.75" x14ac:dyDescent="0.2">
      <c r="A150" s="2">
        <v>45356</v>
      </c>
      <c r="B150" s="4">
        <v>510.24</v>
      </c>
      <c r="C150" s="4">
        <v>510.7</v>
      </c>
      <c r="D150" s="4">
        <v>504.91</v>
      </c>
      <c r="E150" s="4">
        <v>507.18</v>
      </c>
      <c r="F150" s="10">
        <v>72855600</v>
      </c>
      <c r="G150" s="4">
        <f t="shared" si="5"/>
        <v>-0.21588946459412917</v>
      </c>
      <c r="H150" s="10">
        <f t="shared" si="6"/>
        <v>-15728756.476684038</v>
      </c>
      <c r="I150" s="15">
        <f>SUM(INDEX(H:H,ROW()-$K$1+1):H150)/SUM(INDEX(F:F,ROW()-$K$1+1):F150)</f>
        <v>0.24632358223212358</v>
      </c>
      <c r="J150" s="10"/>
      <c r="K150" s="10"/>
    </row>
    <row r="151" spans="1:11" ht="12.75" x14ac:dyDescent="0.2">
      <c r="A151" s="2">
        <v>45357</v>
      </c>
      <c r="B151" s="4">
        <v>510.55</v>
      </c>
      <c r="C151" s="4">
        <v>512.07000000000005</v>
      </c>
      <c r="D151" s="4">
        <v>508.42</v>
      </c>
      <c r="E151" s="4">
        <v>509.75</v>
      </c>
      <c r="F151" s="10">
        <v>68382400</v>
      </c>
      <c r="G151" s="4">
        <f t="shared" si="5"/>
        <v>-0.27123287671234431</v>
      </c>
      <c r="H151" s="10">
        <f t="shared" si="6"/>
        <v>-18547555.068494212</v>
      </c>
      <c r="I151" s="15">
        <f>SUM(INDEX(H:H,ROW()-$K$1+1):H151)/SUM(INDEX(F:F,ROW()-$K$1+1):F151)</f>
        <v>0.20091373067059409</v>
      </c>
      <c r="J151" s="10"/>
      <c r="K151" s="10"/>
    </row>
    <row r="152" spans="1:11" ht="12.75" x14ac:dyDescent="0.2">
      <c r="A152" s="2">
        <v>45358</v>
      </c>
      <c r="B152" s="4">
        <v>513.14</v>
      </c>
      <c r="C152" s="4">
        <v>515.89</v>
      </c>
      <c r="D152" s="4">
        <v>509.81</v>
      </c>
      <c r="E152" s="4">
        <v>514.80999999999995</v>
      </c>
      <c r="F152" s="10">
        <v>58652100</v>
      </c>
      <c r="G152" s="4">
        <f t="shared" si="5"/>
        <v>0.64473684210525817</v>
      </c>
      <c r="H152" s="10">
        <f t="shared" si="6"/>
        <v>37815169.736841813</v>
      </c>
      <c r="I152" s="15">
        <f>SUM(INDEX(H:H,ROW()-$K$1+1):H152)/SUM(INDEX(F:F,ROW()-$K$1+1):F152)</f>
        <v>0.19246558636765135</v>
      </c>
      <c r="J152" s="10"/>
      <c r="K152" s="10"/>
    </row>
    <row r="153" spans="1:11" ht="12.75" x14ac:dyDescent="0.2">
      <c r="A153" s="2">
        <v>45359</v>
      </c>
      <c r="B153" s="4">
        <v>515.46</v>
      </c>
      <c r="C153" s="4">
        <v>518.22</v>
      </c>
      <c r="D153" s="4">
        <v>511.13</v>
      </c>
      <c r="E153" s="4">
        <v>511.72</v>
      </c>
      <c r="F153" s="10">
        <v>86425500</v>
      </c>
      <c r="G153" s="4">
        <f t="shared" si="5"/>
        <v>-0.83356840620591566</v>
      </c>
      <c r="H153" s="10">
        <f t="shared" si="6"/>
        <v>-72041566.290549368</v>
      </c>
      <c r="I153" s="15">
        <f>SUM(INDEX(H:H,ROW()-$K$1+1):H153)/SUM(INDEX(F:F,ROW()-$K$1+1):F153)</f>
        <v>0.11692936116267597</v>
      </c>
      <c r="J153" s="10"/>
      <c r="K153" s="10"/>
    </row>
    <row r="154" spans="1:11" ht="12.75" x14ac:dyDescent="0.2">
      <c r="A154" s="2">
        <v>45362</v>
      </c>
      <c r="B154" s="4">
        <v>510.48</v>
      </c>
      <c r="C154" s="4">
        <v>511.88</v>
      </c>
      <c r="D154" s="4">
        <v>508.5</v>
      </c>
      <c r="E154" s="4">
        <v>511.28</v>
      </c>
      <c r="F154" s="10">
        <v>62557200</v>
      </c>
      <c r="G154" s="4">
        <f t="shared" si="5"/>
        <v>0.64497041420116952</v>
      </c>
      <c r="H154" s="10">
        <f t="shared" si="6"/>
        <v>40347543.195265405</v>
      </c>
      <c r="I154" s="15">
        <f>SUM(INDEX(H:H,ROW()-$K$1+1):H154)/SUM(INDEX(F:F,ROW()-$K$1+1):F154)</f>
        <v>0.1130719417358967</v>
      </c>
      <c r="J154" s="10"/>
      <c r="K154" s="10"/>
    </row>
    <row r="155" spans="1:11" ht="12.75" x14ac:dyDescent="0.2">
      <c r="A155" s="2">
        <v>45363</v>
      </c>
      <c r="B155" s="4">
        <v>513.45000000000005</v>
      </c>
      <c r="C155" s="4">
        <v>517.38</v>
      </c>
      <c r="D155" s="4">
        <v>510.86</v>
      </c>
      <c r="E155" s="4">
        <v>516.78</v>
      </c>
      <c r="F155" s="10">
        <v>73114400</v>
      </c>
      <c r="G155" s="4">
        <f t="shared" si="5"/>
        <v>0.81595092024539129</v>
      </c>
      <c r="H155" s="10">
        <f t="shared" si="6"/>
        <v>59657761.963189639</v>
      </c>
      <c r="I155" s="15">
        <f>SUM(INDEX(H:H,ROW()-$K$1+1):H155)/SUM(INDEX(F:F,ROW()-$K$1+1):F155)</f>
        <v>0.1774853579879801</v>
      </c>
      <c r="J155" s="10"/>
      <c r="K155" s="10"/>
    </row>
    <row r="156" spans="1:11" ht="12.75" x14ac:dyDescent="0.2">
      <c r="A156" s="2">
        <v>45364</v>
      </c>
      <c r="B156" s="4">
        <v>517.11</v>
      </c>
      <c r="C156" s="4">
        <v>517.29</v>
      </c>
      <c r="D156" s="4">
        <v>514.49</v>
      </c>
      <c r="E156" s="4">
        <v>515.97</v>
      </c>
      <c r="F156" s="10">
        <v>55104100</v>
      </c>
      <c r="G156" s="4">
        <f t="shared" si="5"/>
        <v>5.7142857142887304E-2</v>
      </c>
      <c r="H156" s="10">
        <f t="shared" si="6"/>
        <v>3148805.7142873765</v>
      </c>
      <c r="I156" s="15">
        <f>SUM(INDEX(H:H,ROW()-$K$1+1):H156)/SUM(INDEX(F:F,ROW()-$K$1+1):F156)</f>
        <v>0.18296944907189577</v>
      </c>
      <c r="J156" s="10"/>
      <c r="K156" s="10"/>
    </row>
    <row r="157" spans="1:11" ht="12.75" x14ac:dyDescent="0.2">
      <c r="A157" s="2">
        <v>45365</v>
      </c>
      <c r="B157" s="4">
        <v>516.97</v>
      </c>
      <c r="C157" s="4">
        <v>517.13</v>
      </c>
      <c r="D157" s="4">
        <v>511.82</v>
      </c>
      <c r="E157" s="4">
        <v>514.95000000000005</v>
      </c>
      <c r="F157" s="10">
        <v>110171800</v>
      </c>
      <c r="G157" s="4">
        <f t="shared" si="5"/>
        <v>0.17890772128063254</v>
      </c>
      <c r="H157" s="10">
        <f t="shared" si="6"/>
        <v>19710585.687385593</v>
      </c>
      <c r="I157" s="15">
        <f>SUM(INDEX(H:H,ROW()-$K$1+1):H157)/SUM(INDEX(F:F,ROW()-$K$1+1):F157)</f>
        <v>0.15231797320111198</v>
      </c>
      <c r="J157" s="10"/>
      <c r="K157" s="10"/>
    </row>
    <row r="158" spans="1:11" ht="12.75" x14ac:dyDescent="0.2">
      <c r="A158" s="2">
        <v>45366</v>
      </c>
      <c r="B158" s="4">
        <v>510.21</v>
      </c>
      <c r="C158" s="4">
        <v>511.7</v>
      </c>
      <c r="D158" s="4">
        <v>508.12</v>
      </c>
      <c r="E158" s="4">
        <v>509.83</v>
      </c>
      <c r="F158" s="10">
        <v>107585800</v>
      </c>
      <c r="G158" s="4">
        <f t="shared" si="5"/>
        <v>-4.4692737430174781E-2</v>
      </c>
      <c r="H158" s="10">
        <f t="shared" si="6"/>
        <v>-4808303.910615298</v>
      </c>
      <c r="I158" s="15">
        <f>SUM(INDEX(H:H,ROW()-$K$1+1):H158)/SUM(INDEX(F:F,ROW()-$K$1+1):F158)</f>
        <v>0.10494557245238498</v>
      </c>
      <c r="J158" s="10"/>
      <c r="K158" s="10"/>
    </row>
    <row r="159" spans="1:11" ht="12.75" x14ac:dyDescent="0.2">
      <c r="A159" s="2">
        <v>45369</v>
      </c>
      <c r="B159" s="4">
        <v>514</v>
      </c>
      <c r="C159" s="4">
        <v>515.48</v>
      </c>
      <c r="D159" s="4">
        <v>512.44000000000005</v>
      </c>
      <c r="E159" s="4">
        <v>512.86</v>
      </c>
      <c r="F159" s="10">
        <v>88893300</v>
      </c>
      <c r="G159" s="4">
        <f t="shared" si="5"/>
        <v>-0.72368421052633936</v>
      </c>
      <c r="H159" s="10">
        <f t="shared" si="6"/>
        <v>-64330677.631581046</v>
      </c>
      <c r="I159" s="15">
        <f>SUM(INDEX(H:H,ROW()-$K$1+1):H159)/SUM(INDEX(F:F,ROW()-$K$1+1):F159)</f>
        <v>9.217736337548528E-2</v>
      </c>
      <c r="J159" s="10"/>
      <c r="K159" s="10"/>
    </row>
    <row r="160" spans="1:11" ht="12.75" x14ac:dyDescent="0.2">
      <c r="A160" s="2">
        <v>45370</v>
      </c>
      <c r="B160" s="4">
        <v>512.15</v>
      </c>
      <c r="C160" s="4">
        <v>516</v>
      </c>
      <c r="D160" s="4">
        <v>511.12</v>
      </c>
      <c r="E160" s="4">
        <v>515.71</v>
      </c>
      <c r="F160" s="10">
        <v>60755300</v>
      </c>
      <c r="G160" s="4">
        <f t="shared" si="5"/>
        <v>0.88114754098362136</v>
      </c>
      <c r="H160" s="10">
        <f t="shared" si="6"/>
        <v>53534383.196722209</v>
      </c>
      <c r="I160" s="15">
        <f>SUM(INDEX(H:H,ROW()-$K$1+1):H160)/SUM(INDEX(F:F,ROW()-$K$1+1):F160)</f>
        <v>0.12242407894213173</v>
      </c>
      <c r="J160" s="10"/>
      <c r="K160" s="10"/>
    </row>
    <row r="161" spans="1:11" ht="12.75" x14ac:dyDescent="0.2">
      <c r="A161" s="2">
        <v>45371</v>
      </c>
      <c r="B161" s="4">
        <v>515.77</v>
      </c>
      <c r="C161" s="4">
        <v>520.62</v>
      </c>
      <c r="D161" s="4">
        <v>515.08000000000004</v>
      </c>
      <c r="E161" s="4">
        <v>520.48</v>
      </c>
      <c r="F161" s="10">
        <v>69594600</v>
      </c>
      <c r="G161" s="4">
        <f t="shared" si="5"/>
        <v>0.94945848375451725</v>
      </c>
      <c r="H161" s="10">
        <f t="shared" si="6"/>
        <v>66077183.393502124</v>
      </c>
      <c r="I161" s="15">
        <f>SUM(INDEX(H:H,ROW()-$K$1+1):H161)/SUM(INDEX(F:F,ROW()-$K$1+1):F161)</f>
        <v>0.12965657615136369</v>
      </c>
      <c r="J161" s="10"/>
      <c r="K161" s="10"/>
    </row>
    <row r="162" spans="1:11" ht="12.75" x14ac:dyDescent="0.2">
      <c r="A162" s="2">
        <v>45372</v>
      </c>
      <c r="B162" s="4">
        <v>523.39</v>
      </c>
      <c r="C162" s="4">
        <v>524.11</v>
      </c>
      <c r="D162" s="4">
        <v>521.91</v>
      </c>
      <c r="E162" s="4">
        <v>522.20000000000005</v>
      </c>
      <c r="F162" s="10">
        <v>60256100</v>
      </c>
      <c r="G162" s="4">
        <f t="shared" si="5"/>
        <v>-0.73636363636357149</v>
      </c>
      <c r="H162" s="10">
        <f t="shared" si="6"/>
        <v>-44370400.909087002</v>
      </c>
      <c r="I162" s="15">
        <f>SUM(INDEX(H:H,ROW()-$K$1+1):H162)/SUM(INDEX(F:F,ROW()-$K$1+1):F162)</f>
        <v>6.4730004402433469E-2</v>
      </c>
      <c r="J162" s="10"/>
      <c r="K162" s="10"/>
    </row>
    <row r="163" spans="1:11" ht="12.75" x14ac:dyDescent="0.2">
      <c r="A163" s="2">
        <v>45373</v>
      </c>
      <c r="B163" s="4">
        <v>522.11</v>
      </c>
      <c r="C163" s="4">
        <v>522.61</v>
      </c>
      <c r="D163" s="4">
        <v>520.97</v>
      </c>
      <c r="E163" s="4">
        <v>521.21</v>
      </c>
      <c r="F163" s="10">
        <v>79023000</v>
      </c>
      <c r="G163" s="4">
        <f t="shared" si="5"/>
        <v>-0.70731707317071824</v>
      </c>
      <c r="H163" s="10">
        <f t="shared" si="6"/>
        <v>-55894317.073169664</v>
      </c>
      <c r="I163" s="15">
        <f>SUM(INDEX(H:H,ROW()-$K$1+1):H163)/SUM(INDEX(F:F,ROW()-$K$1+1):F163)</f>
        <v>4.6362335661940868E-2</v>
      </c>
      <c r="J163" s="10"/>
      <c r="K163" s="10"/>
    </row>
    <row r="164" spans="1:11" ht="12.75" x14ac:dyDescent="0.2">
      <c r="A164" s="2">
        <v>45376</v>
      </c>
      <c r="B164" s="4">
        <v>519.79999999999995</v>
      </c>
      <c r="C164" s="4">
        <v>520.95000000000005</v>
      </c>
      <c r="D164" s="4">
        <v>519.61</v>
      </c>
      <c r="E164" s="4">
        <v>519.77</v>
      </c>
      <c r="F164" s="10">
        <v>48512100</v>
      </c>
      <c r="G164" s="4">
        <f t="shared" si="5"/>
        <v>-0.76119402985079943</v>
      </c>
      <c r="H164" s="10">
        <f t="shared" si="6"/>
        <v>-36927120.895524964</v>
      </c>
      <c r="I164" s="15">
        <f>SUM(INDEX(H:H,ROW()-$K$1+1):H164)/SUM(INDEX(F:F,ROW()-$K$1+1):F164)</f>
        <v>5.2719786059787041E-2</v>
      </c>
      <c r="J164" s="10"/>
      <c r="K164" s="10"/>
    </row>
    <row r="165" spans="1:11" ht="12.75" x14ac:dyDescent="0.2">
      <c r="A165" s="2">
        <v>45377</v>
      </c>
      <c r="B165" s="4">
        <v>521.23</v>
      </c>
      <c r="C165" s="4">
        <v>521.58000000000004</v>
      </c>
      <c r="D165" s="4">
        <v>518.4</v>
      </c>
      <c r="E165" s="4">
        <v>518.80999999999995</v>
      </c>
      <c r="F165" s="10">
        <v>65463700</v>
      </c>
      <c r="G165" s="4">
        <f t="shared" si="5"/>
        <v>-0.74213836477989936</v>
      </c>
      <c r="H165" s="10">
        <f t="shared" si="6"/>
        <v>-48583123.270441897</v>
      </c>
      <c r="I165" s="15">
        <f>SUM(INDEX(H:H,ROW()-$K$1+1):H165)/SUM(INDEX(F:F,ROW()-$K$1+1):F165)</f>
        <v>-9.3196373063628175E-3</v>
      </c>
      <c r="J165" s="10"/>
      <c r="K165" s="10"/>
    </row>
    <row r="166" spans="1:11" ht="12.75" x14ac:dyDescent="0.2">
      <c r="A166" s="2">
        <v>45378</v>
      </c>
      <c r="B166" s="4">
        <v>521.71</v>
      </c>
      <c r="C166" s="4">
        <v>523.21</v>
      </c>
      <c r="D166" s="4">
        <v>519.49</v>
      </c>
      <c r="E166" s="4">
        <v>523.16999999999996</v>
      </c>
      <c r="F166" s="10">
        <v>82999800</v>
      </c>
      <c r="G166" s="4">
        <f t="shared" si="5"/>
        <v>0.97849462365587259</v>
      </c>
      <c r="H166" s="10">
        <f t="shared" si="6"/>
        <v>81214858.0645127</v>
      </c>
      <c r="I166" s="15">
        <f>SUM(INDEX(H:H,ROW()-$K$1+1):H166)/SUM(INDEX(F:F,ROW()-$K$1+1):F166)</f>
        <v>3.2192106892030066E-2</v>
      </c>
      <c r="J166" s="10"/>
      <c r="K166" s="10"/>
    </row>
    <row r="167" spans="1:11" ht="12.75" x14ac:dyDescent="0.2">
      <c r="A167" s="2">
        <v>45379</v>
      </c>
      <c r="B167" s="4">
        <v>523.21</v>
      </c>
      <c r="C167" s="4">
        <v>524.61</v>
      </c>
      <c r="D167" s="4">
        <v>522.78</v>
      </c>
      <c r="E167" s="4">
        <v>523.07000000000005</v>
      </c>
      <c r="F167" s="10">
        <v>96294900</v>
      </c>
      <c r="G167" s="4">
        <f t="shared" si="5"/>
        <v>-0.68306010928954008</v>
      </c>
      <c r="H167" s="10">
        <f t="shared" si="6"/>
        <v>-65775204.918025337</v>
      </c>
      <c r="I167" s="15">
        <f>SUM(INDEX(H:H,ROW()-$K$1+1):H167)/SUM(INDEX(F:F,ROW()-$K$1+1):F167)</f>
        <v>-2.6609238402049349E-2</v>
      </c>
      <c r="J167" s="10"/>
      <c r="K167" s="10"/>
    </row>
    <row r="168" spans="1:11" ht="12.75" x14ac:dyDescent="0.2">
      <c r="A168" s="2">
        <v>45383</v>
      </c>
      <c r="B168" s="4">
        <v>523.83000000000004</v>
      </c>
      <c r="C168" s="4">
        <v>524.38</v>
      </c>
      <c r="D168" s="4">
        <v>520.97</v>
      </c>
      <c r="E168" s="4">
        <v>522.16</v>
      </c>
      <c r="F168" s="10">
        <v>62477500</v>
      </c>
      <c r="G168" s="4">
        <f t="shared" si="5"/>
        <v>-0.30205278592378182</v>
      </c>
      <c r="H168" s="10">
        <f t="shared" si="6"/>
        <v>-18871502.932553079</v>
      </c>
      <c r="I168" s="15">
        <f>SUM(INDEX(H:H,ROW()-$K$1+1):H168)/SUM(INDEX(F:F,ROW()-$K$1+1):F168)</f>
        <v>-8.2657058055192342E-2</v>
      </c>
      <c r="J168" s="10"/>
      <c r="K168" s="10"/>
    </row>
    <row r="169" spans="1:11" ht="12.75" x14ac:dyDescent="0.2">
      <c r="A169" s="2">
        <v>45384</v>
      </c>
      <c r="B169" s="4">
        <v>518.24</v>
      </c>
      <c r="C169" s="4">
        <v>518.98</v>
      </c>
      <c r="D169" s="4">
        <v>516.48</v>
      </c>
      <c r="E169" s="4">
        <v>518.84</v>
      </c>
      <c r="F169" s="10">
        <v>74230300</v>
      </c>
      <c r="G169" s="4">
        <f t="shared" si="5"/>
        <v>0.88800000000001089</v>
      </c>
      <c r="H169" s="10">
        <f t="shared" si="6"/>
        <v>65916506.400000811</v>
      </c>
      <c r="I169" s="15">
        <f>SUM(INDEX(H:H,ROW()-$K$1+1):H169)/SUM(INDEX(F:F,ROW()-$K$1+1):F169)</f>
        <v>-1.2441930930652708E-2</v>
      </c>
      <c r="J169" s="10"/>
      <c r="K169" s="10"/>
    </row>
    <row r="170" spans="1:11" ht="12.75" x14ac:dyDescent="0.2">
      <c r="A170" s="2">
        <v>45385</v>
      </c>
      <c r="B170" s="4">
        <v>517.72</v>
      </c>
      <c r="C170" s="4">
        <v>520.95000000000005</v>
      </c>
      <c r="D170" s="4">
        <v>517.66999999999996</v>
      </c>
      <c r="E170" s="4">
        <v>519.41</v>
      </c>
      <c r="F170" s="10">
        <v>59155800</v>
      </c>
      <c r="G170" s="4">
        <f t="shared" si="5"/>
        <v>6.0975609756075161E-2</v>
      </c>
      <c r="H170" s="10">
        <f t="shared" si="6"/>
        <v>3607060.9756084308</v>
      </c>
      <c r="I170" s="15">
        <f>SUM(INDEX(H:H,ROW()-$K$1+1):H170)/SUM(INDEX(F:F,ROW()-$K$1+1):F170)</f>
        <v>5.9884027280394405E-4</v>
      </c>
      <c r="J170" s="10"/>
      <c r="K170" s="10"/>
    </row>
    <row r="171" spans="1:11" ht="12.75" x14ac:dyDescent="0.2">
      <c r="A171" s="2">
        <v>45386</v>
      </c>
      <c r="B171" s="4">
        <v>523.52</v>
      </c>
      <c r="C171" s="4">
        <v>523.87</v>
      </c>
      <c r="D171" s="4">
        <v>512.76</v>
      </c>
      <c r="E171" s="4">
        <v>513.07000000000005</v>
      </c>
      <c r="F171" s="10">
        <v>96858100</v>
      </c>
      <c r="G171" s="4">
        <f t="shared" si="5"/>
        <v>-0.94419441944193361</v>
      </c>
      <c r="H171" s="10">
        <f t="shared" si="6"/>
        <v>-91452877.497748747</v>
      </c>
      <c r="I171" s="15">
        <f>SUM(INDEX(H:H,ROW()-$K$1+1):H171)/SUM(INDEX(F:F,ROW()-$K$1+1):F171)</f>
        <v>-4.8076907982456167E-2</v>
      </c>
      <c r="J171" s="10"/>
      <c r="K171" s="10"/>
    </row>
    <row r="172" spans="1:11" ht="12.75" x14ac:dyDescent="0.2">
      <c r="A172" s="2">
        <v>45387</v>
      </c>
      <c r="B172" s="4">
        <v>514.46</v>
      </c>
      <c r="C172" s="4">
        <v>520.44000000000005</v>
      </c>
      <c r="D172" s="4">
        <v>514.01</v>
      </c>
      <c r="E172" s="4">
        <v>518.42999999999995</v>
      </c>
      <c r="F172" s="10">
        <v>74482100</v>
      </c>
      <c r="G172" s="4">
        <f t="shared" si="5"/>
        <v>0.37480559875580571</v>
      </c>
      <c r="H172" s="10">
        <f t="shared" si="6"/>
        <v>27916308.087089796</v>
      </c>
      <c r="I172" s="15">
        <f>SUM(INDEX(H:H,ROW()-$K$1+1):H172)/SUM(INDEX(F:F,ROW()-$K$1+1):F172)</f>
        <v>-5.4112623563238614E-2</v>
      </c>
      <c r="J172" s="10"/>
      <c r="K172" s="10"/>
    </row>
    <row r="173" spans="1:11" ht="12.75" x14ac:dyDescent="0.2">
      <c r="A173" s="2">
        <v>45390</v>
      </c>
      <c r="B173" s="4">
        <v>519.15</v>
      </c>
      <c r="C173" s="4">
        <v>520.17999999999995</v>
      </c>
      <c r="D173" s="4">
        <v>517.89</v>
      </c>
      <c r="E173" s="4">
        <v>518.72</v>
      </c>
      <c r="F173" s="10">
        <v>48401800</v>
      </c>
      <c r="G173" s="4">
        <f t="shared" si="5"/>
        <v>-0.27510917030562959</v>
      </c>
      <c r="H173" s="10">
        <f t="shared" si="6"/>
        <v>-13315779.039299022</v>
      </c>
      <c r="I173" s="15">
        <f>SUM(INDEX(H:H,ROW()-$K$1+1):H173)/SUM(INDEX(F:F,ROW()-$K$1+1):F173)</f>
        <v>-1.5717740462164998E-2</v>
      </c>
      <c r="J173" s="10"/>
      <c r="K173" s="10"/>
    </row>
    <row r="174" spans="1:11" ht="12.75" x14ac:dyDescent="0.2">
      <c r="A174" s="2">
        <v>45391</v>
      </c>
      <c r="B174" s="4">
        <v>520.5</v>
      </c>
      <c r="C174" s="4">
        <v>520.75</v>
      </c>
      <c r="D174" s="4">
        <v>514.35</v>
      </c>
      <c r="E174" s="4">
        <v>519.32000000000005</v>
      </c>
      <c r="F174" s="10">
        <v>68124400</v>
      </c>
      <c r="G174" s="4">
        <f t="shared" si="5"/>
        <v>0.55312500000001408</v>
      </c>
      <c r="H174" s="10">
        <f t="shared" si="6"/>
        <v>37681308.750000961</v>
      </c>
      <c r="I174" s="15">
        <f>SUM(INDEX(H:H,ROW()-$K$1+1):H174)/SUM(INDEX(F:F,ROW()-$K$1+1):F174)</f>
        <v>-1.7458363179173753E-2</v>
      </c>
      <c r="J174" s="10"/>
      <c r="K174" s="10"/>
    </row>
    <row r="175" spans="1:11" ht="12.75" x14ac:dyDescent="0.2">
      <c r="A175" s="2">
        <v>45392</v>
      </c>
      <c r="B175" s="4">
        <v>513.48</v>
      </c>
      <c r="C175" s="4">
        <v>516.16</v>
      </c>
      <c r="D175" s="4">
        <v>512.09</v>
      </c>
      <c r="E175" s="4">
        <v>514.12</v>
      </c>
      <c r="F175" s="10">
        <v>82652800</v>
      </c>
      <c r="G175" s="4">
        <f t="shared" si="5"/>
        <v>-2.4570024570002608E-3</v>
      </c>
      <c r="H175" s="10">
        <f t="shared" si="6"/>
        <v>-203078.13267795116</v>
      </c>
      <c r="I175" s="15">
        <f>SUM(INDEX(H:H,ROW()-$K$1+1):H175)/SUM(INDEX(F:F,ROW()-$K$1+1):F175)</f>
        <v>-5.7493790357634945E-2</v>
      </c>
      <c r="J175" s="10"/>
      <c r="K175" s="10"/>
    </row>
    <row r="176" spans="1:11" ht="12.75" x14ac:dyDescent="0.2">
      <c r="A176" s="2">
        <v>45393</v>
      </c>
      <c r="B176" s="4">
        <v>515.67999999999995</v>
      </c>
      <c r="C176" s="4">
        <v>519.48</v>
      </c>
      <c r="D176" s="4">
        <v>512.08000000000004</v>
      </c>
      <c r="E176" s="4">
        <v>518</v>
      </c>
      <c r="F176" s="10">
        <v>70099000</v>
      </c>
      <c r="G176" s="4">
        <f t="shared" si="5"/>
        <v>0.59999999999999387</v>
      </c>
      <c r="H176" s="10">
        <f t="shared" si="6"/>
        <v>42059399.999999568</v>
      </c>
      <c r="I176" s="15">
        <f>SUM(INDEX(H:H,ROW()-$K$1+1):H176)/SUM(INDEX(F:F,ROW()-$K$1+1):F176)</f>
        <v>-3.1084854398134281E-2</v>
      </c>
      <c r="J176" s="10"/>
      <c r="K176" s="10"/>
    </row>
    <row r="177" spans="1:11" ht="12.75" x14ac:dyDescent="0.2">
      <c r="A177" s="2">
        <v>45394</v>
      </c>
      <c r="B177" s="4">
        <v>514.37</v>
      </c>
      <c r="C177" s="4">
        <v>515.82000000000005</v>
      </c>
      <c r="D177" s="4">
        <v>509.08</v>
      </c>
      <c r="E177" s="4">
        <v>510.85</v>
      </c>
      <c r="F177" s="10">
        <v>92469100</v>
      </c>
      <c r="G177" s="4">
        <f t="shared" si="5"/>
        <v>-0.47477744807120187</v>
      </c>
      <c r="H177" s="10">
        <f t="shared" si="6"/>
        <v>-43902243.323440775</v>
      </c>
      <c r="I177" s="15">
        <f>SUM(INDEX(H:H,ROW()-$K$1+1):H177)/SUM(INDEX(F:F,ROW()-$K$1+1):F177)</f>
        <v>-7.4195680907170214E-2</v>
      </c>
      <c r="J177" s="10"/>
      <c r="K177" s="10"/>
    </row>
    <row r="178" spans="1:11" ht="12.75" x14ac:dyDescent="0.2">
      <c r="A178" s="2">
        <v>45397</v>
      </c>
      <c r="B178" s="4">
        <v>515.13</v>
      </c>
      <c r="C178" s="4">
        <v>515.29999999999995</v>
      </c>
      <c r="D178" s="4">
        <v>503.58</v>
      </c>
      <c r="E178" s="4">
        <v>504.45</v>
      </c>
      <c r="F178" s="10">
        <v>92101400</v>
      </c>
      <c r="G178" s="4">
        <f t="shared" si="5"/>
        <v>-0.8515358361774733</v>
      </c>
      <c r="H178" s="10">
        <f t="shared" si="6"/>
        <v>-78427642.662115946</v>
      </c>
      <c r="I178" s="15">
        <f>SUM(INDEX(H:H,ROW()-$K$1+1):H178)/SUM(INDEX(F:F,ROW()-$K$1+1):F178)</f>
        <v>-0.12496016004549892</v>
      </c>
      <c r="J178" s="10"/>
      <c r="K178" s="10"/>
    </row>
    <row r="179" spans="1:11" ht="12.75" x14ac:dyDescent="0.2">
      <c r="A179" s="2">
        <v>45398</v>
      </c>
      <c r="B179" s="4">
        <v>504.94</v>
      </c>
      <c r="C179" s="4">
        <v>506.5</v>
      </c>
      <c r="D179" s="4">
        <v>502.21</v>
      </c>
      <c r="E179" s="4">
        <v>503.53</v>
      </c>
      <c r="F179" s="10">
        <v>73484000</v>
      </c>
      <c r="G179" s="4">
        <f t="shared" si="5"/>
        <v>-0.38461538461539074</v>
      </c>
      <c r="H179" s="10">
        <f t="shared" si="6"/>
        <v>-28263076.923077375</v>
      </c>
      <c r="I179" s="15">
        <f>SUM(INDEX(H:H,ROW()-$K$1+1):H179)/SUM(INDEX(F:F,ROW()-$K$1+1):F179)</f>
        <v>-0.10153404953393158</v>
      </c>
      <c r="J179" s="10"/>
      <c r="K179" s="10"/>
    </row>
    <row r="180" spans="1:11" ht="12.75" x14ac:dyDescent="0.2">
      <c r="A180" s="2">
        <v>45399</v>
      </c>
      <c r="B180" s="4">
        <v>506.05</v>
      </c>
      <c r="C180" s="4">
        <v>506.22</v>
      </c>
      <c r="D180" s="4">
        <v>499.12</v>
      </c>
      <c r="E180" s="4">
        <v>500.55</v>
      </c>
      <c r="F180" s="10">
        <v>75910300</v>
      </c>
      <c r="G180" s="4">
        <f t="shared" si="5"/>
        <v>-0.59718309859154861</v>
      </c>
      <c r="H180" s="10">
        <f t="shared" si="6"/>
        <v>-45332348.169014029</v>
      </c>
      <c r="I180" s="15">
        <f>SUM(INDEX(H:H,ROW()-$K$1+1):H180)/SUM(INDEX(F:F,ROW()-$K$1+1):F180)</f>
        <v>-0.16762707608621583</v>
      </c>
      <c r="J180" s="10"/>
      <c r="K180" s="10"/>
    </row>
    <row r="181" spans="1:11" ht="12.75" x14ac:dyDescent="0.2">
      <c r="A181" s="2">
        <v>45400</v>
      </c>
      <c r="B181" s="4">
        <v>501.98</v>
      </c>
      <c r="C181" s="4">
        <v>504.13</v>
      </c>
      <c r="D181" s="4">
        <v>498.56</v>
      </c>
      <c r="E181" s="4">
        <v>499.52</v>
      </c>
      <c r="F181" s="10">
        <v>74548100</v>
      </c>
      <c r="G181" s="4">
        <f t="shared" si="5"/>
        <v>-0.65529622980252034</v>
      </c>
      <c r="H181" s="10">
        <f t="shared" si="6"/>
        <v>-48851088.86894127</v>
      </c>
      <c r="I181" s="15">
        <f>SUM(INDEX(H:H,ROW()-$K$1+1):H181)/SUM(INDEX(F:F,ROW()-$K$1+1):F181)</f>
        <v>-0.24484840308199537</v>
      </c>
      <c r="J181" s="10"/>
      <c r="K181" s="10"/>
    </row>
    <row r="182" spans="1:11" ht="12.75" x14ac:dyDescent="0.2">
      <c r="A182" s="2">
        <v>45401</v>
      </c>
      <c r="B182" s="4">
        <v>499.44</v>
      </c>
      <c r="C182" s="4">
        <v>500.46</v>
      </c>
      <c r="D182" s="4">
        <v>493.86</v>
      </c>
      <c r="E182" s="4">
        <v>495.16</v>
      </c>
      <c r="F182" s="10">
        <v>102129100</v>
      </c>
      <c r="G182" s="4">
        <f t="shared" si="5"/>
        <v>-0.60606060606060053</v>
      </c>
      <c r="H182" s="10">
        <f t="shared" si="6"/>
        <v>-61896424.242423676</v>
      </c>
      <c r="I182" s="15">
        <f>SUM(INDEX(H:H,ROW()-$K$1+1):H182)/SUM(INDEX(F:F,ROW()-$K$1+1):F182)</f>
        <v>-0.24963542646989831</v>
      </c>
      <c r="J182" s="10"/>
      <c r="K182" s="10"/>
    </row>
    <row r="183" spans="1:11" ht="15.75" customHeight="1" x14ac:dyDescent="0.2">
      <c r="A183" s="3">
        <v>45404</v>
      </c>
      <c r="B183" s="1">
        <v>497.83</v>
      </c>
      <c r="C183" s="1">
        <v>502.38</v>
      </c>
      <c r="D183" s="1">
        <v>495.43</v>
      </c>
      <c r="E183" s="1">
        <v>499.72</v>
      </c>
      <c r="F183" s="11">
        <v>67961000</v>
      </c>
      <c r="G183" s="4">
        <f t="shared" si="5"/>
        <v>0.23453237410072733</v>
      </c>
      <c r="H183" s="10">
        <f t="shared" si="6"/>
        <v>15939054.676259531</v>
      </c>
      <c r="I183" s="15">
        <f>SUM(INDEX(H:H,ROW()-$K$1+1):H183)/SUM(INDEX(F:F,ROW()-$K$1+1):F183)</f>
        <v>-0.20384256542328741</v>
      </c>
      <c r="J183" s="10"/>
      <c r="K183" s="10"/>
    </row>
    <row r="184" spans="1:11" ht="15.75" customHeight="1" x14ac:dyDescent="0.2">
      <c r="A184" s="3">
        <v>45405</v>
      </c>
      <c r="B184" s="1">
        <v>501.78</v>
      </c>
      <c r="C184" s="1">
        <v>506.09</v>
      </c>
      <c r="D184" s="1">
        <v>499.53</v>
      </c>
      <c r="E184" s="1">
        <v>505.65</v>
      </c>
      <c r="F184" s="11">
        <v>64633600</v>
      </c>
      <c r="G184" s="4">
        <f t="shared" si="5"/>
        <v>0.86585365853658613</v>
      </c>
      <c r="H184" s="10">
        <f t="shared" si="6"/>
        <v>55963239.024390295</v>
      </c>
      <c r="I184" s="15">
        <f>SUM(INDEX(H:H,ROW()-$K$1+1):H184)/SUM(INDEX(F:F,ROW()-$K$1+1):F184)</f>
        <v>-0.14075429288389107</v>
      </c>
      <c r="J184" s="10"/>
      <c r="K184" s="10"/>
    </row>
    <row r="185" spans="1:11" ht="15.75" customHeight="1" x14ac:dyDescent="0.2">
      <c r="A185" s="3">
        <v>45406</v>
      </c>
      <c r="B185" s="1">
        <v>506.56</v>
      </c>
      <c r="C185" s="1">
        <v>507.37</v>
      </c>
      <c r="D185" s="1">
        <v>503.13</v>
      </c>
      <c r="E185" s="1">
        <v>505.41</v>
      </c>
      <c r="F185" s="11">
        <v>55928100</v>
      </c>
      <c r="G185" s="4">
        <f t="shared" si="5"/>
        <v>7.5471698113219188E-2</v>
      </c>
      <c r="H185" s="10">
        <f t="shared" si="6"/>
        <v>4220988.6792459339</v>
      </c>
      <c r="I185" s="15">
        <f>SUM(INDEX(H:H,ROW()-$K$1+1):H185)/SUM(INDEX(F:F,ROW()-$K$1+1):F185)</f>
        <v>-0.1067847003251408</v>
      </c>
      <c r="J185" s="10"/>
      <c r="K185" s="10"/>
    </row>
    <row r="186" spans="1:11" ht="15.75" customHeight="1" x14ac:dyDescent="0.2">
      <c r="A186" s="3">
        <v>45407</v>
      </c>
      <c r="B186" s="1">
        <v>499.18</v>
      </c>
      <c r="C186" s="1">
        <v>504.27</v>
      </c>
      <c r="D186" s="1">
        <v>497.49</v>
      </c>
      <c r="E186" s="1">
        <v>503.49</v>
      </c>
      <c r="F186" s="11">
        <v>69122400</v>
      </c>
      <c r="G186" s="4">
        <f t="shared" si="5"/>
        <v>0.76991150442478584</v>
      </c>
      <c r="H186" s="10">
        <f t="shared" si="6"/>
        <v>53218130.973451816</v>
      </c>
      <c r="I186" s="15">
        <f>SUM(INDEX(H:H,ROW()-$K$1+1):H186)/SUM(INDEX(F:F,ROW()-$K$1+1):F186)</f>
        <v>-0.12642318677145506</v>
      </c>
      <c r="J186" s="10"/>
      <c r="K186" s="10"/>
    </row>
    <row r="187" spans="1:11" ht="15.75" customHeight="1" x14ac:dyDescent="0.2">
      <c r="A187" s="3">
        <v>45408</v>
      </c>
      <c r="B187" s="1">
        <v>506.35</v>
      </c>
      <c r="C187" s="1">
        <v>509.88</v>
      </c>
      <c r="D187" s="1">
        <v>505.7</v>
      </c>
      <c r="E187" s="1">
        <v>508.26</v>
      </c>
      <c r="F187" s="11">
        <v>64306100</v>
      </c>
      <c r="G187" s="4">
        <f t="shared" si="5"/>
        <v>0.22488038277511871</v>
      </c>
      <c r="H187" s="10">
        <f t="shared" si="6"/>
        <v>14461180.382775061</v>
      </c>
      <c r="I187" s="15">
        <f>SUM(INDEX(H:H,ROW()-$K$1+1):H187)/SUM(INDEX(F:F,ROW()-$K$1+1):F187)</f>
        <v>-7.45590823085749E-2</v>
      </c>
      <c r="J187" s="10"/>
      <c r="K187" s="10"/>
    </row>
    <row r="188" spans="1:11" ht="15.75" customHeight="1" x14ac:dyDescent="0.2">
      <c r="A188" s="3">
        <v>45411</v>
      </c>
      <c r="B188" s="1">
        <v>510.09</v>
      </c>
      <c r="C188" s="1">
        <v>510.75</v>
      </c>
      <c r="D188" s="1">
        <v>507.25</v>
      </c>
      <c r="E188" s="1">
        <v>510.06</v>
      </c>
      <c r="F188" s="11">
        <v>46415400</v>
      </c>
      <c r="G188" s="4">
        <f t="shared" si="5"/>
        <v>0.60571428571428698</v>
      </c>
      <c r="H188" s="10">
        <f t="shared" si="6"/>
        <v>28114470.857142918</v>
      </c>
      <c r="I188" s="15">
        <f>SUM(INDEX(H:H,ROW()-$K$1+1):H188)/SUM(INDEX(F:F,ROW()-$K$1+1):F188)</f>
        <v>-4.3046355646789984E-2</v>
      </c>
      <c r="J188" s="10"/>
      <c r="K188" s="10"/>
    </row>
    <row r="189" spans="1:11" ht="15.75" customHeight="1" x14ac:dyDescent="0.2">
      <c r="A189" s="3">
        <v>45412</v>
      </c>
      <c r="B189" s="1">
        <v>508.56</v>
      </c>
      <c r="C189" s="1">
        <v>509.56</v>
      </c>
      <c r="D189" s="1">
        <v>501.98</v>
      </c>
      <c r="E189" s="1">
        <v>501.98</v>
      </c>
      <c r="F189" s="11">
        <v>77483600</v>
      </c>
      <c r="G189" s="4">
        <f t="shared" si="5"/>
        <v>-1</v>
      </c>
      <c r="H189" s="10">
        <f t="shared" si="6"/>
        <v>-77483600</v>
      </c>
      <c r="I189" s="15">
        <f>SUM(INDEX(H:H,ROW()-$K$1+1):H189)/SUM(INDEX(F:F,ROW()-$K$1+1):F189)</f>
        <v>-0.14142127068030177</v>
      </c>
      <c r="J189" s="10"/>
      <c r="K189" s="10"/>
    </row>
    <row r="190" spans="1:11" ht="15.75" customHeight="1" x14ac:dyDescent="0.2">
      <c r="A190" s="3">
        <v>45413</v>
      </c>
      <c r="B190" s="1">
        <v>501.38</v>
      </c>
      <c r="C190" s="1">
        <v>508.19</v>
      </c>
      <c r="D190" s="1">
        <v>499.87</v>
      </c>
      <c r="E190" s="1">
        <v>500.35</v>
      </c>
      <c r="F190" s="11">
        <v>80242800</v>
      </c>
      <c r="G190" s="4">
        <f t="shared" si="5"/>
        <v>-0.88461538461538014</v>
      </c>
      <c r="H190" s="10">
        <f t="shared" si="6"/>
        <v>-70984015.384615019</v>
      </c>
      <c r="I190" s="15">
        <f>SUM(INDEX(H:H,ROW()-$K$1+1):H190)/SUM(INDEX(F:F,ROW()-$K$1+1):F190)</f>
        <v>-0.18989236481363964</v>
      </c>
      <c r="J190" s="10"/>
      <c r="K190" s="10"/>
    </row>
    <row r="191" spans="1:11" ht="15.75" customHeight="1" x14ac:dyDescent="0.2">
      <c r="A191" s="3">
        <v>45414</v>
      </c>
      <c r="B191" s="1">
        <v>504.15</v>
      </c>
      <c r="C191" s="1">
        <v>505.89</v>
      </c>
      <c r="D191" s="1">
        <v>499.55</v>
      </c>
      <c r="E191" s="1">
        <v>505.03</v>
      </c>
      <c r="F191" s="11">
        <v>62550200</v>
      </c>
      <c r="G191" s="4">
        <f t="shared" si="5"/>
        <v>0.72870662460567281</v>
      </c>
      <c r="H191" s="10">
        <f t="shared" si="6"/>
        <v>45580745.110409759</v>
      </c>
      <c r="I191" s="15">
        <f>SUM(INDEX(H:H,ROW()-$K$1+1):H191)/SUM(INDEX(F:F,ROW()-$K$1+1):F191)</f>
        <v>-9.9445575412524773E-2</v>
      </c>
      <c r="J191" s="10"/>
      <c r="K191" s="10"/>
    </row>
    <row r="192" spans="1:11" ht="15.75" customHeight="1" x14ac:dyDescent="0.2">
      <c r="A192" s="3">
        <v>45415</v>
      </c>
      <c r="B192" s="1">
        <v>511.16</v>
      </c>
      <c r="C192" s="1">
        <v>512.54999999999995</v>
      </c>
      <c r="D192" s="1">
        <v>508.56</v>
      </c>
      <c r="E192" s="1">
        <v>511.29</v>
      </c>
      <c r="F192" s="11">
        <v>72756700</v>
      </c>
      <c r="G192" s="4">
        <f t="shared" si="5"/>
        <v>0.3684210526315902</v>
      </c>
      <c r="H192" s="10">
        <f t="shared" si="6"/>
        <v>26805100.00000082</v>
      </c>
      <c r="I192" s="15">
        <f>SUM(INDEX(H:H,ROW()-$K$1+1):H192)/SUM(INDEX(F:F,ROW()-$K$1+1):F192)</f>
        <v>-0.10033558704901556</v>
      </c>
      <c r="J192" s="10"/>
      <c r="K192" s="10"/>
    </row>
    <row r="193" spans="1:11" ht="15.75" customHeight="1" x14ac:dyDescent="0.2">
      <c r="A193" s="3">
        <v>45418</v>
      </c>
      <c r="B193" s="1">
        <v>513.75</v>
      </c>
      <c r="C193" s="1">
        <v>516.61</v>
      </c>
      <c r="D193" s="1">
        <v>513.29999999999995</v>
      </c>
      <c r="E193" s="1">
        <v>516.57000000000005</v>
      </c>
      <c r="F193" s="11">
        <v>47264700</v>
      </c>
      <c r="G193" s="4">
        <f t="shared" si="5"/>
        <v>0.97583081570999219</v>
      </c>
      <c r="H193" s="10">
        <f t="shared" si="6"/>
        <v>46122350.755288064</v>
      </c>
      <c r="I193" s="15">
        <f>SUM(INDEX(H:H,ROW()-$K$1+1):H193)/SUM(INDEX(F:F,ROW()-$K$1+1):F193)</f>
        <v>-5.9143567398070106E-2</v>
      </c>
      <c r="J193" s="10"/>
      <c r="K193" s="10"/>
    </row>
    <row r="194" spans="1:11" ht="15.75" customHeight="1" x14ac:dyDescent="0.2">
      <c r="A194" s="3">
        <v>45419</v>
      </c>
      <c r="B194" s="1">
        <v>517.55999999999995</v>
      </c>
      <c r="C194" s="1">
        <v>518.57000000000005</v>
      </c>
      <c r="D194" s="1">
        <v>516.45000000000005</v>
      </c>
      <c r="E194" s="1">
        <v>517.14</v>
      </c>
      <c r="F194" s="11">
        <v>52561300</v>
      </c>
      <c r="G194" s="4">
        <f t="shared" si="5"/>
        <v>-0.34905660377364206</v>
      </c>
      <c r="H194" s="10">
        <f t="shared" si="6"/>
        <v>-18346868.867927533</v>
      </c>
      <c r="I194" s="15">
        <f>SUM(INDEX(H:H,ROW()-$K$1+1):H194)/SUM(INDEX(F:F,ROW()-$K$1+1):F194)</f>
        <v>-9.9118190009073862E-2</v>
      </c>
      <c r="J194" s="10"/>
      <c r="K194" s="10"/>
    </row>
    <row r="195" spans="1:11" ht="15.75" customHeight="1" x14ac:dyDescent="0.2">
      <c r="A195" s="3">
        <v>45420</v>
      </c>
      <c r="B195" s="1">
        <v>515.26</v>
      </c>
      <c r="C195" s="1">
        <v>517.74</v>
      </c>
      <c r="D195" s="1">
        <v>515.14</v>
      </c>
      <c r="E195" s="1">
        <v>517.19000000000005</v>
      </c>
      <c r="F195" s="11">
        <v>42047200</v>
      </c>
      <c r="G195" s="4">
        <f t="shared" ref="G195:G253" si="7">(2*E195-D195-C195)/(C195-D195)</f>
        <v>0.57692307692311562</v>
      </c>
      <c r="H195" s="10">
        <f t="shared" si="6"/>
        <v>24258000.000001628</v>
      </c>
      <c r="I195" s="15">
        <f>SUM(INDEX(H:H,ROW()-$K$1+1):H195)/SUM(INDEX(F:F,ROW()-$K$1+1):F195)</f>
        <v>-8.4352209982969259E-2</v>
      </c>
      <c r="J195" s="10"/>
      <c r="K195" s="10"/>
    </row>
    <row r="196" spans="1:11" ht="15.75" customHeight="1" x14ac:dyDescent="0.2">
      <c r="A196" s="3">
        <v>45421</v>
      </c>
      <c r="B196" s="1">
        <v>517.38</v>
      </c>
      <c r="C196" s="1">
        <v>520.21</v>
      </c>
      <c r="D196" s="1">
        <v>516.71</v>
      </c>
      <c r="E196" s="1">
        <v>520.16999999999996</v>
      </c>
      <c r="F196" s="11">
        <v>43643700</v>
      </c>
      <c r="G196" s="4">
        <f t="shared" si="7"/>
        <v>0.97714285714281301</v>
      </c>
      <c r="H196" s="10">
        <f t="shared" si="6"/>
        <v>42646129.714283787</v>
      </c>
      <c r="I196" s="15">
        <f>SUM(INDEX(H:H,ROW()-$K$1+1):H196)/SUM(INDEX(F:F,ROW()-$K$1+1):F196)</f>
        <v>-8.5563821079651201E-2</v>
      </c>
      <c r="J196" s="10"/>
      <c r="K196" s="10"/>
    </row>
    <row r="197" spans="1:11" ht="15.75" customHeight="1" x14ac:dyDescent="0.2">
      <c r="A197" s="3">
        <v>45422</v>
      </c>
      <c r="B197" s="1">
        <v>521.80999999999995</v>
      </c>
      <c r="C197" s="1">
        <v>522.64</v>
      </c>
      <c r="D197" s="1">
        <v>519.59</v>
      </c>
      <c r="E197" s="1">
        <v>520.84</v>
      </c>
      <c r="F197" s="11">
        <v>52233200</v>
      </c>
      <c r="G197" s="4">
        <f t="shared" si="7"/>
        <v>-0.18032786885244678</v>
      </c>
      <c r="H197" s="10">
        <f t="shared" si="6"/>
        <v>-9419101.6393436231</v>
      </c>
      <c r="I197" s="15">
        <f>SUM(INDEX(H:H,ROW()-$K$1+1):H197)/SUM(INDEX(F:F,ROW()-$K$1+1):F197)</f>
        <v>-6.2000574486489872E-2</v>
      </c>
      <c r="J197" s="10"/>
      <c r="K197" s="10"/>
    </row>
    <row r="198" spans="1:11" ht="15.75" customHeight="1" x14ac:dyDescent="0.2">
      <c r="A198" s="3">
        <v>45425</v>
      </c>
      <c r="B198" s="1">
        <v>522.55999999999995</v>
      </c>
      <c r="C198" s="1">
        <v>522.66999999999996</v>
      </c>
      <c r="D198" s="1">
        <v>519.74</v>
      </c>
      <c r="E198" s="1">
        <v>520.91</v>
      </c>
      <c r="F198" s="11">
        <v>36716400</v>
      </c>
      <c r="G198" s="4">
        <f t="shared" si="7"/>
        <v>-0.20136518771332487</v>
      </c>
      <c r="H198" s="10">
        <f t="shared" si="6"/>
        <v>-7393404.778157521</v>
      </c>
      <c r="I198" s="15">
        <f>SUM(INDEX(H:H,ROW()-$K$1+1):H198)/SUM(INDEX(F:F,ROW()-$K$1+1):F198)</f>
        <v>-8.4319035827757384E-3</v>
      </c>
      <c r="J198" s="10"/>
      <c r="K198" s="10"/>
    </row>
    <row r="199" spans="1:11" ht="15.75" customHeight="1" x14ac:dyDescent="0.2">
      <c r="A199" s="3">
        <v>45426</v>
      </c>
      <c r="B199" s="1">
        <v>521.11</v>
      </c>
      <c r="C199" s="1">
        <v>523.83000000000004</v>
      </c>
      <c r="D199" s="1">
        <v>520.55999999999995</v>
      </c>
      <c r="E199" s="1">
        <v>523.29999999999995</v>
      </c>
      <c r="F199" s="11">
        <v>57535900</v>
      </c>
      <c r="G199" s="4">
        <f t="shared" si="7"/>
        <v>0.67584097859322878</v>
      </c>
      <c r="H199" s="10">
        <f t="shared" si="6"/>
        <v>38885118.960242152</v>
      </c>
      <c r="I199" s="15">
        <f>SUM(INDEX(H:H,ROW()-$K$1+1):H199)/SUM(INDEX(F:F,ROW()-$K$1+1):F199)</f>
        <v>4.5351621002891918E-2</v>
      </c>
      <c r="J199" s="10"/>
      <c r="K199" s="10"/>
    </row>
    <row r="200" spans="1:11" ht="15.75" customHeight="1" x14ac:dyDescent="0.2">
      <c r="A200" s="3">
        <v>45427</v>
      </c>
      <c r="B200" s="1">
        <v>525.83000000000004</v>
      </c>
      <c r="C200" s="1">
        <v>530.08000000000004</v>
      </c>
      <c r="D200" s="1">
        <v>525.17999999999995</v>
      </c>
      <c r="E200" s="1">
        <v>529.78</v>
      </c>
      <c r="F200" s="11">
        <v>59504900</v>
      </c>
      <c r="G200" s="4">
        <f t="shared" si="7"/>
        <v>0.87755102040813771</v>
      </c>
      <c r="H200" s="10">
        <f t="shared" si="6"/>
        <v>52218585.714284196</v>
      </c>
      <c r="I200" s="15">
        <f>SUM(INDEX(H:H,ROW()-$K$1+1):H200)/SUM(INDEX(F:F,ROW()-$K$1+1):F200)</f>
        <v>0.12529322189381006</v>
      </c>
      <c r="J200" s="10"/>
      <c r="K200" s="10"/>
    </row>
    <row r="201" spans="1:11" ht="15.75" customHeight="1" x14ac:dyDescent="0.2">
      <c r="A201" s="3">
        <v>45428</v>
      </c>
      <c r="B201" s="1">
        <v>529.88</v>
      </c>
      <c r="C201" s="1">
        <v>531.52</v>
      </c>
      <c r="D201" s="1">
        <v>528.54</v>
      </c>
      <c r="E201" s="1">
        <v>528.69000000000005</v>
      </c>
      <c r="F201" s="11">
        <v>50244800</v>
      </c>
      <c r="G201" s="4">
        <f t="shared" si="7"/>
        <v>-0.89932885906034221</v>
      </c>
      <c r="H201" s="10">
        <f t="shared" si="6"/>
        <v>-45186598.657715082</v>
      </c>
      <c r="I201" s="15">
        <f>SUM(INDEX(H:H,ROW()-$K$1+1):H201)/SUM(INDEX(F:F,ROW()-$K$1+1):F201)</f>
        <v>0.13085999712232566</v>
      </c>
      <c r="J201" s="10"/>
      <c r="K201" s="10"/>
    </row>
    <row r="202" spans="1:11" ht="15.75" customHeight="1" x14ac:dyDescent="0.2">
      <c r="A202" s="3">
        <v>45429</v>
      </c>
      <c r="B202" s="1">
        <v>528.80999999999995</v>
      </c>
      <c r="C202" s="1">
        <v>529.52</v>
      </c>
      <c r="D202" s="1">
        <v>527.32000000000005</v>
      </c>
      <c r="E202" s="1">
        <v>529.45000000000005</v>
      </c>
      <c r="F202" s="11">
        <v>59187600</v>
      </c>
      <c r="G202" s="4">
        <f t="shared" si="7"/>
        <v>0.93636363636369224</v>
      </c>
      <c r="H202" s="10">
        <f t="shared" si="6"/>
        <v>55421116.363639668</v>
      </c>
      <c r="I202" s="15">
        <f>SUM(INDEX(H:H,ROW()-$K$1+1):H202)/SUM(INDEX(F:F,ROW()-$K$1+1):F202)</f>
        <v>0.23662673274115137</v>
      </c>
      <c r="J202" s="10"/>
      <c r="K202" s="10"/>
    </row>
    <row r="203" spans="1:11" ht="15.75" customHeight="1" x14ac:dyDescent="0.2">
      <c r="A203" s="3">
        <v>45432</v>
      </c>
      <c r="B203" s="1">
        <v>529.57000000000005</v>
      </c>
      <c r="C203" s="1">
        <v>531.55999999999995</v>
      </c>
      <c r="D203" s="1">
        <v>529.16999999999996</v>
      </c>
      <c r="E203" s="1">
        <v>530.05999999999995</v>
      </c>
      <c r="F203" s="11">
        <v>37764200</v>
      </c>
      <c r="G203" s="4">
        <f t="shared" si="7"/>
        <v>-0.25523012552301971</v>
      </c>
      <c r="H203" s="10">
        <f t="shared" si="6"/>
        <v>-9638561.5062764212</v>
      </c>
      <c r="I203" s="15">
        <f>SUM(INDEX(H:H,ROW()-$K$1+1):H203)/SUM(INDEX(F:F,ROW()-$K$1+1):F203)</f>
        <v>0.22034588366513563</v>
      </c>
      <c r="J203" s="10"/>
      <c r="K203" s="10"/>
    </row>
    <row r="204" spans="1:11" ht="15.75" customHeight="1" x14ac:dyDescent="0.2">
      <c r="A204" s="3">
        <v>45433</v>
      </c>
      <c r="B204" s="1">
        <v>529.28</v>
      </c>
      <c r="C204" s="1">
        <v>531.52</v>
      </c>
      <c r="D204" s="1">
        <v>529.07000000000005</v>
      </c>
      <c r="E204" s="1">
        <v>531.36</v>
      </c>
      <c r="F204" s="11">
        <v>33437000</v>
      </c>
      <c r="G204" s="4">
        <f t="shared" si="7"/>
        <v>0.86938775510206312</v>
      </c>
      <c r="H204" s="10">
        <f t="shared" si="6"/>
        <v>29069718.367347684</v>
      </c>
      <c r="I204" s="15">
        <f>SUM(INDEX(H:H,ROW()-$K$1+1):H204)/SUM(INDEX(F:F,ROW()-$K$1+1):F204)</f>
        <v>0.20216199941838961</v>
      </c>
      <c r="J204" s="10"/>
      <c r="K204" s="10"/>
    </row>
    <row r="205" spans="1:11" ht="15.75" customHeight="1" x14ac:dyDescent="0.2">
      <c r="A205" s="3">
        <v>45434</v>
      </c>
      <c r="B205" s="1">
        <v>530.65</v>
      </c>
      <c r="C205" s="1">
        <v>531.38</v>
      </c>
      <c r="D205" s="1">
        <v>527.6</v>
      </c>
      <c r="E205" s="1">
        <v>529.83000000000004</v>
      </c>
      <c r="F205" s="11">
        <v>48390000</v>
      </c>
      <c r="G205" s="4">
        <f t="shared" si="7"/>
        <v>0.17989417989419804</v>
      </c>
      <c r="H205" s="10">
        <f t="shared" si="6"/>
        <v>8705079.365080243</v>
      </c>
      <c r="I205" s="15">
        <f>SUM(INDEX(H:H,ROW()-$K$1+1):H205)/SUM(INDEX(F:F,ROW()-$K$1+1):F205)</f>
        <v>0.20765675298172068</v>
      </c>
      <c r="J205" s="10"/>
      <c r="K205" s="10"/>
    </row>
    <row r="206" spans="1:11" ht="15.75" customHeight="1" x14ac:dyDescent="0.2">
      <c r="A206" s="3">
        <v>45435</v>
      </c>
      <c r="B206" s="1">
        <v>532.96</v>
      </c>
      <c r="C206" s="1">
        <v>533.07000000000005</v>
      </c>
      <c r="D206" s="1">
        <v>524.72</v>
      </c>
      <c r="E206" s="1">
        <v>525.96</v>
      </c>
      <c r="F206" s="11">
        <v>57211200</v>
      </c>
      <c r="G206" s="4">
        <f t="shared" si="7"/>
        <v>-0.7029940119760465</v>
      </c>
      <c r="H206" s="10">
        <f t="shared" si="6"/>
        <v>-40219131.017963991</v>
      </c>
      <c r="I206" s="15">
        <f>SUM(INDEX(H:H,ROW()-$K$1+1):H206)/SUM(INDEX(F:F,ROW()-$K$1+1):F206)</f>
        <v>0.12354756979746938</v>
      </c>
      <c r="J206" s="10"/>
      <c r="K206" s="10"/>
    </row>
    <row r="207" spans="1:11" ht="15.75" customHeight="1" x14ac:dyDescent="0.2">
      <c r="A207" s="3">
        <v>45436</v>
      </c>
      <c r="B207" s="1">
        <v>527.85</v>
      </c>
      <c r="C207" s="1">
        <v>530.27</v>
      </c>
      <c r="D207" s="1">
        <v>526.88</v>
      </c>
      <c r="E207" s="1">
        <v>529.44000000000005</v>
      </c>
      <c r="F207" s="11">
        <v>41258400</v>
      </c>
      <c r="G207" s="4">
        <f t="shared" si="7"/>
        <v>0.51032448377585216</v>
      </c>
      <c r="H207" s="10">
        <f t="shared" si="6"/>
        <v>21055171.681417618</v>
      </c>
      <c r="I207" s="15">
        <f>SUM(INDEX(H:H,ROW()-$K$1+1):H207)/SUM(INDEX(F:F,ROW()-$K$1+1):F207)</f>
        <v>0.13246767538502496</v>
      </c>
      <c r="J207" s="10"/>
      <c r="K207" s="10"/>
    </row>
    <row r="208" spans="1:11" ht="15.75" customHeight="1" x14ac:dyDescent="0.2">
      <c r="A208" s="3">
        <v>45440</v>
      </c>
      <c r="B208" s="1">
        <v>530.27</v>
      </c>
      <c r="C208" s="1">
        <v>530.51</v>
      </c>
      <c r="D208" s="1">
        <v>527.11</v>
      </c>
      <c r="E208" s="1">
        <v>529.80999999999995</v>
      </c>
      <c r="F208" s="11">
        <v>36269600</v>
      </c>
      <c r="G208" s="4">
        <f t="shared" si="7"/>
        <v>0.58823529411761755</v>
      </c>
      <c r="H208" s="10">
        <f t="shared" si="6"/>
        <v>21335058.823528342</v>
      </c>
      <c r="I208" s="15">
        <f>SUM(INDEX(H:H,ROW()-$K$1+1):H208)/SUM(INDEX(F:F,ROW()-$K$1+1):F208)</f>
        <v>0.1272827055636038</v>
      </c>
      <c r="J208" s="10"/>
      <c r="K208" s="10"/>
    </row>
    <row r="209" spans="1:11" ht="15.75" customHeight="1" x14ac:dyDescent="0.2">
      <c r="A209" s="3">
        <v>45441</v>
      </c>
      <c r="B209" s="1">
        <v>525.67999999999995</v>
      </c>
      <c r="C209" s="1">
        <v>527.30999999999995</v>
      </c>
      <c r="D209" s="1">
        <v>525.37</v>
      </c>
      <c r="E209" s="1">
        <v>526.1</v>
      </c>
      <c r="F209" s="11">
        <v>45190300</v>
      </c>
      <c r="G209" s="4">
        <f t="shared" si="7"/>
        <v>-0.24742268041232945</v>
      </c>
      <c r="H209" s="10">
        <f t="shared" ref="H209:H253" si="8">G209*F209</f>
        <v>-11181105.154637292</v>
      </c>
      <c r="I209" s="15">
        <f>SUM(INDEX(H:H,ROW()-$K$1+1):H209)/SUM(INDEX(F:F,ROW()-$K$1+1):F209)</f>
        <v>0.19658602591537969</v>
      </c>
      <c r="J209" s="10"/>
      <c r="K209" s="10"/>
    </row>
    <row r="210" spans="1:11" ht="15.75" customHeight="1" x14ac:dyDescent="0.2">
      <c r="A210" s="3">
        <v>45442</v>
      </c>
      <c r="B210" s="1">
        <v>524.52</v>
      </c>
      <c r="C210" s="1">
        <v>525.20000000000005</v>
      </c>
      <c r="D210" s="1">
        <v>521.33000000000004</v>
      </c>
      <c r="E210" s="1">
        <v>522.61</v>
      </c>
      <c r="F210" s="11">
        <v>46468500</v>
      </c>
      <c r="G210" s="4">
        <f t="shared" si="7"/>
        <v>-0.33850129198967899</v>
      </c>
      <c r="H210" s="10">
        <f t="shared" si="8"/>
        <v>-15729647.286822397</v>
      </c>
      <c r="I210" s="15">
        <f>SUM(INDEX(H:H,ROW()-$K$1+1):H210)/SUM(INDEX(F:F,ROW()-$K$1+1):F210)</f>
        <v>0.25959933037126115</v>
      </c>
      <c r="J210" s="10"/>
      <c r="K210" s="10"/>
    </row>
    <row r="211" spans="1:11" ht="15.75" customHeight="1" x14ac:dyDescent="0.2">
      <c r="A211" s="3">
        <v>45443</v>
      </c>
      <c r="B211" s="1">
        <v>523.59</v>
      </c>
      <c r="C211" s="1">
        <v>527.5</v>
      </c>
      <c r="D211" s="1">
        <v>518.36</v>
      </c>
      <c r="E211" s="1">
        <v>527.37</v>
      </c>
      <c r="F211" s="11">
        <v>90785800</v>
      </c>
      <c r="G211" s="4">
        <f t="shared" si="7"/>
        <v>0.97155361050328326</v>
      </c>
      <c r="H211" s="10">
        <f t="shared" si="8"/>
        <v>88203271.772428975</v>
      </c>
      <c r="I211" s="15">
        <f>SUM(INDEX(H:H,ROW()-$K$1+1):H211)/SUM(INDEX(F:F,ROW()-$K$1+1):F211)</f>
        <v>0.29452618115534912</v>
      </c>
      <c r="J211" s="10"/>
      <c r="K211" s="10"/>
    </row>
    <row r="212" spans="1:11" ht="15.75" customHeight="1" x14ac:dyDescent="0.2">
      <c r="A212" s="3">
        <v>45446</v>
      </c>
      <c r="B212" s="1">
        <v>529.02</v>
      </c>
      <c r="C212" s="1">
        <v>529.30999999999995</v>
      </c>
      <c r="D212" s="1">
        <v>522.6</v>
      </c>
      <c r="E212" s="1">
        <v>527.79999999999995</v>
      </c>
      <c r="F212" s="11">
        <v>46835700</v>
      </c>
      <c r="G212" s="4">
        <f t="shared" si="7"/>
        <v>0.5499254843517114</v>
      </c>
      <c r="H212" s="10">
        <f t="shared" si="8"/>
        <v>25756145.007451449</v>
      </c>
      <c r="I212" s="15">
        <f>SUM(INDEX(H:H,ROW()-$K$1+1):H212)/SUM(INDEX(F:F,ROW()-$K$1+1):F212)</f>
        <v>0.30121497854873652</v>
      </c>
      <c r="J212" s="10"/>
      <c r="K212" s="10"/>
    </row>
    <row r="213" spans="1:11" ht="15.75" customHeight="1" x14ac:dyDescent="0.2">
      <c r="A213" s="3">
        <v>45447</v>
      </c>
      <c r="B213" s="1">
        <v>526.46</v>
      </c>
      <c r="C213" s="1">
        <v>529.15</v>
      </c>
      <c r="D213" s="1">
        <v>524.96</v>
      </c>
      <c r="E213" s="1">
        <v>528.39</v>
      </c>
      <c r="F213" s="11">
        <v>34632700</v>
      </c>
      <c r="G213" s="4">
        <f t="shared" si="7"/>
        <v>0.63723150357995151</v>
      </c>
      <c r="H213" s="10">
        <f t="shared" si="8"/>
        <v>22069047.494033385</v>
      </c>
      <c r="I213" s="15">
        <f>SUM(INDEX(H:H,ROW()-$K$1+1):H213)/SUM(INDEX(F:F,ROW()-$K$1+1):F213)</f>
        <v>0.2803815879552185</v>
      </c>
      <c r="J213" s="10"/>
      <c r="K213" s="10"/>
    </row>
    <row r="214" spans="1:11" ht="15.75" customHeight="1" x14ac:dyDescent="0.2">
      <c r="A214" s="3">
        <v>45448</v>
      </c>
      <c r="B214" s="1">
        <v>530.77</v>
      </c>
      <c r="C214" s="1">
        <v>534.69000000000005</v>
      </c>
      <c r="D214" s="1">
        <v>528.73</v>
      </c>
      <c r="E214" s="1">
        <v>534.66999999999996</v>
      </c>
      <c r="F214" s="11">
        <v>47610400</v>
      </c>
      <c r="G214" s="4">
        <f t="shared" si="7"/>
        <v>0.99328859060399488</v>
      </c>
      <c r="H214" s="10">
        <f t="shared" si="8"/>
        <v>47290867.114092439</v>
      </c>
      <c r="I214" s="15">
        <f>SUM(INDEX(H:H,ROW()-$K$1+1):H214)/SUM(INDEX(F:F,ROW()-$K$1+1):F214)</f>
        <v>0.34969713081041015</v>
      </c>
      <c r="J214" s="10"/>
      <c r="K214" s="10"/>
    </row>
    <row r="215" spans="1:11" ht="15.75" customHeight="1" x14ac:dyDescent="0.2">
      <c r="A215" s="3">
        <v>45449</v>
      </c>
      <c r="B215" s="1">
        <v>534.98</v>
      </c>
      <c r="C215" s="1">
        <v>535.41999999999996</v>
      </c>
      <c r="D215" s="1">
        <v>532.67999999999995</v>
      </c>
      <c r="E215" s="1">
        <v>534.66</v>
      </c>
      <c r="F215" s="11">
        <v>30808500</v>
      </c>
      <c r="G215" s="4">
        <f t="shared" si="7"/>
        <v>0.44525547445256325</v>
      </c>
      <c r="H215" s="10">
        <f t="shared" si="8"/>
        <v>13717653.284671795</v>
      </c>
      <c r="I215" s="15">
        <f>SUM(INDEX(H:H,ROW()-$K$1+1):H215)/SUM(INDEX(F:F,ROW()-$K$1+1):F215)</f>
        <v>0.34278072777715329</v>
      </c>
      <c r="J215" s="10"/>
      <c r="K215" s="10"/>
    </row>
    <row r="216" spans="1:11" ht="15.75" customHeight="1" x14ac:dyDescent="0.2">
      <c r="A216" s="3">
        <v>45450</v>
      </c>
      <c r="B216" s="1">
        <v>533.66</v>
      </c>
      <c r="C216" s="1">
        <v>536.89</v>
      </c>
      <c r="D216" s="1">
        <v>532.54</v>
      </c>
      <c r="E216" s="1">
        <v>534.01</v>
      </c>
      <c r="F216" s="11">
        <v>43224500</v>
      </c>
      <c r="G216" s="4">
        <f t="shared" si="7"/>
        <v>-0.32413793103447375</v>
      </c>
      <c r="H216" s="10">
        <f t="shared" si="8"/>
        <v>-14010699.999999611</v>
      </c>
      <c r="I216" s="15">
        <f>SUM(INDEX(H:H,ROW()-$K$1+1):H216)/SUM(INDEX(F:F,ROW()-$K$1+1):F216)</f>
        <v>0.28362384708297922</v>
      </c>
      <c r="J216" s="10"/>
      <c r="K216" s="10"/>
    </row>
    <row r="217" spans="1:11" ht="15.75" customHeight="1" x14ac:dyDescent="0.2">
      <c r="A217" s="3">
        <v>45453</v>
      </c>
      <c r="B217" s="1">
        <v>533.17999999999995</v>
      </c>
      <c r="C217" s="1">
        <v>535.99</v>
      </c>
      <c r="D217" s="1">
        <v>532.57000000000005</v>
      </c>
      <c r="E217" s="1">
        <v>535.66</v>
      </c>
      <c r="F217" s="11">
        <v>35729300</v>
      </c>
      <c r="G217" s="4">
        <f t="shared" si="7"/>
        <v>0.80701754385962288</v>
      </c>
      <c r="H217" s="10">
        <f t="shared" si="8"/>
        <v>28834171.929823622</v>
      </c>
      <c r="I217" s="15">
        <f>SUM(INDEX(H:H,ROW()-$K$1+1):H217)/SUM(INDEX(F:F,ROW()-$K$1+1):F217)</f>
        <v>0.3293566043287437</v>
      </c>
      <c r="J217" s="10"/>
      <c r="K217" s="10"/>
    </row>
    <row r="218" spans="1:11" ht="15.75" customHeight="1" x14ac:dyDescent="0.2">
      <c r="A218" s="3">
        <v>45454</v>
      </c>
      <c r="B218" s="1">
        <v>534.07000000000005</v>
      </c>
      <c r="C218" s="1">
        <v>537.01</v>
      </c>
      <c r="D218" s="1">
        <v>532.04999999999995</v>
      </c>
      <c r="E218" s="1">
        <v>536.95000000000005</v>
      </c>
      <c r="F218" s="11">
        <v>36383400</v>
      </c>
      <c r="G218" s="4">
        <f t="shared" si="7"/>
        <v>0.97580645161292545</v>
      </c>
      <c r="H218" s="10">
        <f t="shared" si="8"/>
        <v>35503156.451613709</v>
      </c>
      <c r="I218" s="15">
        <f>SUM(INDEX(H:H,ROW()-$K$1+1):H218)/SUM(INDEX(F:F,ROW()-$K$1+1):F218)</f>
        <v>0.37518237739493171</v>
      </c>
      <c r="J218" s="10"/>
      <c r="K218" s="10"/>
    </row>
    <row r="219" spans="1:11" ht="15.75" customHeight="1" x14ac:dyDescent="0.2">
      <c r="A219" s="3">
        <v>45455</v>
      </c>
      <c r="B219" s="1">
        <v>541.63</v>
      </c>
      <c r="C219" s="1">
        <v>544.12</v>
      </c>
      <c r="D219" s="1">
        <v>540.29999999999995</v>
      </c>
      <c r="E219" s="1">
        <v>541.36</v>
      </c>
      <c r="F219" s="11">
        <v>63251300</v>
      </c>
      <c r="G219" s="4">
        <f t="shared" si="7"/>
        <v>-0.44502617801044753</v>
      </c>
      <c r="H219" s="10">
        <f t="shared" si="8"/>
        <v>-28148484.293192219</v>
      </c>
      <c r="I219" s="15">
        <f>SUM(INDEX(H:H,ROW()-$K$1+1):H219)/SUM(INDEX(F:F,ROW()-$K$1+1):F219)</f>
        <v>0.30191528091998415</v>
      </c>
      <c r="J219" s="10"/>
      <c r="K219" s="10"/>
    </row>
    <row r="220" spans="1:11" ht="15.75" customHeight="1" x14ac:dyDescent="0.2">
      <c r="A220" s="3">
        <v>45456</v>
      </c>
      <c r="B220" s="1">
        <v>543.15</v>
      </c>
      <c r="C220" s="1">
        <v>543.33000000000004</v>
      </c>
      <c r="D220" s="1">
        <v>539.59</v>
      </c>
      <c r="E220" s="1">
        <v>542.45000000000005</v>
      </c>
      <c r="F220" s="11">
        <v>44760900</v>
      </c>
      <c r="G220" s="4">
        <f t="shared" si="7"/>
        <v>0.52941176470588591</v>
      </c>
      <c r="H220" s="10">
        <f t="shared" si="8"/>
        <v>23696947.05882369</v>
      </c>
      <c r="I220" s="15">
        <f>SUM(INDEX(H:H,ROW()-$K$1+1):H220)/SUM(INDEX(F:F,ROW()-$K$1+1):F220)</f>
        <v>0.27601786573000531</v>
      </c>
      <c r="J220" s="10"/>
      <c r="K220" s="10"/>
    </row>
    <row r="221" spans="1:11" ht="15.75" customHeight="1" x14ac:dyDescent="0.2">
      <c r="A221" s="3">
        <v>45457</v>
      </c>
      <c r="B221" s="1">
        <v>540.88</v>
      </c>
      <c r="C221" s="1">
        <v>542.80999999999995</v>
      </c>
      <c r="D221" s="1">
        <v>539.85</v>
      </c>
      <c r="E221" s="1">
        <v>542.78</v>
      </c>
      <c r="F221" s="11">
        <v>40089900</v>
      </c>
      <c r="G221" s="4">
        <f t="shared" si="7"/>
        <v>0.97972972972974759</v>
      </c>
      <c r="H221" s="10">
        <f t="shared" si="8"/>
        <v>39277266.891892605</v>
      </c>
      <c r="I221" s="15">
        <f>SUM(INDEX(H:H,ROW()-$K$1+1):H221)/SUM(INDEX(F:F,ROW()-$K$1+1):F221)</f>
        <v>0.37094642507162418</v>
      </c>
      <c r="J221" s="10"/>
      <c r="K221" s="10"/>
    </row>
    <row r="222" spans="1:11" ht="15.75" customHeight="1" x14ac:dyDescent="0.2">
      <c r="A222" s="3">
        <v>45460</v>
      </c>
      <c r="B222" s="1">
        <v>542.08000000000004</v>
      </c>
      <c r="C222" s="1">
        <v>548.53</v>
      </c>
      <c r="D222" s="1">
        <v>541.61</v>
      </c>
      <c r="E222" s="1">
        <v>547.1</v>
      </c>
      <c r="F222" s="11">
        <v>55839500</v>
      </c>
      <c r="G222" s="4">
        <f t="shared" si="7"/>
        <v>0.58670520231215073</v>
      </c>
      <c r="H222" s="10">
        <f t="shared" si="8"/>
        <v>32761325.144509342</v>
      </c>
      <c r="I222" s="15">
        <f>SUM(INDEX(H:H,ROW()-$K$1+1):H222)/SUM(INDEX(F:F,ROW()-$K$1+1):F222)</f>
        <v>0.34756301592735928</v>
      </c>
      <c r="J222" s="10"/>
      <c r="K222" s="10"/>
    </row>
    <row r="223" spans="1:11" ht="15.75" customHeight="1" x14ac:dyDescent="0.2">
      <c r="A223" s="3">
        <v>45461</v>
      </c>
      <c r="B223" s="1">
        <v>547.16</v>
      </c>
      <c r="C223" s="1">
        <v>548.62</v>
      </c>
      <c r="D223" s="1">
        <v>546.73</v>
      </c>
      <c r="E223" s="1">
        <v>548.49</v>
      </c>
      <c r="F223" s="11">
        <v>41376400</v>
      </c>
      <c r="G223" s="4">
        <f t="shared" si="7"/>
        <v>0.86243386243386622</v>
      </c>
      <c r="H223" s="10">
        <f t="shared" si="8"/>
        <v>35684408.465608619</v>
      </c>
      <c r="I223" s="15">
        <f>SUM(INDEX(H:H,ROW()-$K$1+1):H223)/SUM(INDEX(F:F,ROW()-$K$1+1):F223)</f>
        <v>0.39548574411043713</v>
      </c>
      <c r="J223" s="10"/>
      <c r="K223" s="10"/>
    </row>
    <row r="224" spans="1:11" ht="15.75" customHeight="1" x14ac:dyDescent="0.2">
      <c r="A224" s="3">
        <v>45463</v>
      </c>
      <c r="B224" s="1">
        <v>549.44000000000005</v>
      </c>
      <c r="C224" s="1">
        <v>550.12</v>
      </c>
      <c r="D224" s="1">
        <v>545.17999999999995</v>
      </c>
      <c r="E224" s="1">
        <v>547</v>
      </c>
      <c r="F224" s="11">
        <v>70328200</v>
      </c>
      <c r="G224" s="4">
        <f t="shared" si="7"/>
        <v>-0.26315789473682999</v>
      </c>
      <c r="H224" s="10">
        <f t="shared" si="8"/>
        <v>-18507421.052630726</v>
      </c>
      <c r="I224" s="15">
        <f>SUM(INDEX(H:H,ROW()-$K$1+1):H224)/SUM(INDEX(F:F,ROW()-$K$1+1):F224)</f>
        <v>0.33048763590540758</v>
      </c>
      <c r="J224" s="10"/>
      <c r="K224" s="10"/>
    </row>
    <row r="225" spans="1:11" ht="15.75" customHeight="1" x14ac:dyDescent="0.2">
      <c r="A225" s="3">
        <v>45464</v>
      </c>
      <c r="B225" s="1">
        <v>544.4</v>
      </c>
      <c r="C225" s="1">
        <v>545.65</v>
      </c>
      <c r="D225" s="1">
        <v>543.02</v>
      </c>
      <c r="E225" s="1">
        <v>544.51</v>
      </c>
      <c r="F225" s="11">
        <v>64513900</v>
      </c>
      <c r="G225" s="4">
        <f t="shared" si="7"/>
        <v>0.13307984790875413</v>
      </c>
      <c r="H225" s="10">
        <f t="shared" si="8"/>
        <v>8585500.0000005737</v>
      </c>
      <c r="I225" s="15">
        <f>SUM(INDEX(H:H,ROW()-$K$1+1):H225)/SUM(INDEX(F:F,ROW()-$K$1+1):F225)</f>
        <v>0.32488563510252844</v>
      </c>
      <c r="J225" s="10"/>
      <c r="K225" s="10"/>
    </row>
    <row r="226" spans="1:11" ht="15.75" customHeight="1" x14ac:dyDescent="0.2">
      <c r="A226" s="3">
        <v>45467</v>
      </c>
      <c r="B226" s="1">
        <v>544.33000000000004</v>
      </c>
      <c r="C226" s="1">
        <v>546.95000000000005</v>
      </c>
      <c r="D226" s="1">
        <v>542.62</v>
      </c>
      <c r="E226" s="1">
        <v>542.74</v>
      </c>
      <c r="F226" s="11">
        <v>45528700</v>
      </c>
      <c r="G226" s="4">
        <f t="shared" si="7"/>
        <v>-0.94457274826789683</v>
      </c>
      <c r="H226" s="10">
        <f t="shared" si="8"/>
        <v>-43005169.284064591</v>
      </c>
      <c r="I226" s="15">
        <f>SUM(INDEX(H:H,ROW()-$K$1+1):H226)/SUM(INDEX(F:F,ROW()-$K$1+1):F226)</f>
        <v>0.32593616375112733</v>
      </c>
      <c r="J226" s="10"/>
      <c r="K226" s="10"/>
    </row>
    <row r="227" spans="1:11" ht="15.75" customHeight="1" x14ac:dyDescent="0.2">
      <c r="A227" s="3">
        <v>45468</v>
      </c>
      <c r="B227" s="1">
        <v>543.99</v>
      </c>
      <c r="C227" s="1">
        <v>545.20000000000005</v>
      </c>
      <c r="D227" s="1">
        <v>542.44000000000005</v>
      </c>
      <c r="E227" s="1">
        <v>544.83000000000004</v>
      </c>
      <c r="F227" s="11">
        <v>38273300</v>
      </c>
      <c r="G227" s="4">
        <f t="shared" si="7"/>
        <v>0.7318840579710103</v>
      </c>
      <c r="H227" s="10">
        <f t="shared" si="8"/>
        <v>28011618.115941867</v>
      </c>
      <c r="I227" s="15">
        <f>SUM(INDEX(H:H,ROW()-$K$1+1):H227)/SUM(INDEX(F:F,ROW()-$K$1+1):F227)</f>
        <v>0.33421405481974081</v>
      </c>
      <c r="J227" s="10"/>
      <c r="K227" s="10"/>
    </row>
    <row r="228" spans="1:11" ht="15.75" customHeight="1" x14ac:dyDescent="0.2">
      <c r="A228" s="3">
        <v>45469</v>
      </c>
      <c r="B228" s="1">
        <v>543.69000000000005</v>
      </c>
      <c r="C228" s="1">
        <v>546.24</v>
      </c>
      <c r="D228" s="1">
        <v>543.03</v>
      </c>
      <c r="E228" s="1">
        <v>545.51</v>
      </c>
      <c r="F228" s="11">
        <v>38550600</v>
      </c>
      <c r="G228" s="4">
        <f t="shared" si="7"/>
        <v>0.54517133956385677</v>
      </c>
      <c r="H228" s="10">
        <f t="shared" si="8"/>
        <v>21016682.242990416</v>
      </c>
      <c r="I228" s="15">
        <f>SUM(INDEX(H:H,ROW()-$K$1+1):H228)/SUM(INDEX(F:F,ROW()-$K$1+1):F228)</f>
        <v>0.3330885191768222</v>
      </c>
      <c r="J228" s="10"/>
      <c r="K228" s="10"/>
    </row>
    <row r="229" spans="1:11" ht="15.75" customHeight="1" x14ac:dyDescent="0.2">
      <c r="A229" s="3">
        <v>45470</v>
      </c>
      <c r="B229" s="1">
        <v>545.37</v>
      </c>
      <c r="C229" s="1">
        <v>546.96</v>
      </c>
      <c r="D229" s="1">
        <v>544.61</v>
      </c>
      <c r="E229" s="1">
        <v>546.37</v>
      </c>
      <c r="F229" s="11">
        <v>35041500</v>
      </c>
      <c r="G229" s="4">
        <f t="shared" si="7"/>
        <v>0.49787234042550971</v>
      </c>
      <c r="H229" s="10">
        <f t="shared" si="8"/>
        <v>17446193.617020499</v>
      </c>
      <c r="I229" s="15">
        <f>SUM(INDEX(H:H,ROW()-$K$1+1):H229)/SUM(INDEX(F:F,ROW()-$K$1+1):F229)</f>
        <v>0.36677971467748327</v>
      </c>
      <c r="J229" s="10"/>
      <c r="K229" s="10"/>
    </row>
    <row r="230" spans="1:11" ht="15.75" customHeight="1" x14ac:dyDescent="0.2">
      <c r="A230" s="3">
        <v>45471</v>
      </c>
      <c r="B230" s="1">
        <v>547.16</v>
      </c>
      <c r="C230" s="1">
        <v>550.28</v>
      </c>
      <c r="D230" s="1">
        <v>542.95000000000005</v>
      </c>
      <c r="E230" s="1">
        <v>544.22</v>
      </c>
      <c r="F230" s="11">
        <v>76144500</v>
      </c>
      <c r="G230" s="4">
        <f t="shared" si="7"/>
        <v>-0.65347885402455819</v>
      </c>
      <c r="H230" s="10">
        <f t="shared" si="8"/>
        <v>-49758820.600272968</v>
      </c>
      <c r="I230" s="15">
        <f>SUM(INDEX(H:H,ROW()-$K$1+1):H230)/SUM(INDEX(F:F,ROW()-$K$1+1):F230)</f>
        <v>0.32093576700912507</v>
      </c>
      <c r="J230" s="10"/>
      <c r="K230" s="10"/>
    </row>
    <row r="231" spans="1:11" ht="15.75" customHeight="1" x14ac:dyDescent="0.2">
      <c r="A231" s="3">
        <v>45474</v>
      </c>
      <c r="B231" s="1">
        <v>545.63</v>
      </c>
      <c r="C231" s="1">
        <v>545.88</v>
      </c>
      <c r="D231" s="1">
        <v>542.52</v>
      </c>
      <c r="E231" s="1">
        <v>545.34</v>
      </c>
      <c r="F231" s="11">
        <v>40297800</v>
      </c>
      <c r="G231" s="4">
        <f t="shared" si="7"/>
        <v>0.67857142857145158</v>
      </c>
      <c r="H231" s="10">
        <f t="shared" si="8"/>
        <v>27344935.71428664</v>
      </c>
      <c r="I231" s="15">
        <f>SUM(INDEX(H:H,ROW()-$K$1+1):H231)/SUM(INDEX(F:F,ROW()-$K$1+1):F231)</f>
        <v>0.27287945849545003</v>
      </c>
      <c r="J231" s="10"/>
      <c r="K231" s="10"/>
    </row>
    <row r="232" spans="1:11" ht="15.75" customHeight="1" x14ac:dyDescent="0.2">
      <c r="A232" s="3">
        <v>45475</v>
      </c>
      <c r="B232" s="1">
        <v>543.70000000000005</v>
      </c>
      <c r="C232" s="1">
        <v>549.01</v>
      </c>
      <c r="D232" s="1">
        <v>543.65</v>
      </c>
      <c r="E232" s="1">
        <v>549.01</v>
      </c>
      <c r="F232" s="11">
        <v>40434800</v>
      </c>
      <c r="G232" s="4">
        <f t="shared" si="7"/>
        <v>1</v>
      </c>
      <c r="H232" s="10">
        <f t="shared" si="8"/>
        <v>40434800</v>
      </c>
      <c r="I232" s="15">
        <f>SUM(INDEX(H:H,ROW()-$K$1+1):H232)/SUM(INDEX(F:F,ROW()-$K$1+1):F232)</f>
        <v>0.2906785171835215</v>
      </c>
      <c r="J232" s="10"/>
      <c r="K232" s="10"/>
    </row>
    <row r="233" spans="1:11" ht="15.75" customHeight="1" x14ac:dyDescent="0.2">
      <c r="A233" s="3">
        <v>45476</v>
      </c>
      <c r="B233" s="1">
        <v>548.69000000000005</v>
      </c>
      <c r="C233" s="1">
        <v>551.83000000000004</v>
      </c>
      <c r="D233" s="1">
        <v>548.65</v>
      </c>
      <c r="E233" s="1">
        <v>551.46</v>
      </c>
      <c r="F233" s="11">
        <v>32789900</v>
      </c>
      <c r="G233" s="4">
        <f t="shared" si="7"/>
        <v>0.76729559748427856</v>
      </c>
      <c r="H233" s="10">
        <f t="shared" si="8"/>
        <v>25159545.911949746</v>
      </c>
      <c r="I233" s="15">
        <f>SUM(INDEX(H:H,ROW()-$K$1+1):H233)/SUM(INDEX(F:F,ROW()-$K$1+1):F233)</f>
        <v>0.29461581378071466</v>
      </c>
      <c r="J233" s="10"/>
      <c r="K233" s="10"/>
    </row>
    <row r="234" spans="1:11" ht="15.75" customHeight="1" x14ac:dyDescent="0.2">
      <c r="A234" s="3">
        <v>45478</v>
      </c>
      <c r="B234" s="1">
        <v>551.77</v>
      </c>
      <c r="C234" s="1">
        <v>555.04999999999995</v>
      </c>
      <c r="D234" s="1">
        <v>551.12</v>
      </c>
      <c r="E234" s="1">
        <v>554.64</v>
      </c>
      <c r="F234" s="11">
        <v>41488400</v>
      </c>
      <c r="G234" s="4">
        <f t="shared" si="7"/>
        <v>0.79134860050891942</v>
      </c>
      <c r="H234" s="10">
        <f t="shared" si="8"/>
        <v>32831787.277354252</v>
      </c>
      <c r="I234" s="15">
        <f>SUM(INDEX(H:H,ROW()-$K$1+1):H234)/SUM(INDEX(F:F,ROW()-$K$1+1):F234)</f>
        <v>0.28078254219692145</v>
      </c>
      <c r="J234" s="10"/>
      <c r="K234" s="10"/>
    </row>
    <row r="235" spans="1:11" ht="15.75" customHeight="1" x14ac:dyDescent="0.2">
      <c r="A235" s="3">
        <v>45481</v>
      </c>
      <c r="B235" s="1">
        <v>555.44000000000005</v>
      </c>
      <c r="C235" s="1">
        <v>556.25</v>
      </c>
      <c r="D235" s="1">
        <v>554.19000000000005</v>
      </c>
      <c r="E235" s="1">
        <v>555.28</v>
      </c>
      <c r="F235" s="11">
        <v>36110500</v>
      </c>
      <c r="G235" s="4">
        <f t="shared" si="7"/>
        <v>5.8252427184414583E-2</v>
      </c>
      <c r="H235" s="10">
        <f t="shared" si="8"/>
        <v>2103524.2718428029</v>
      </c>
      <c r="I235" s="15">
        <f>SUM(INDEX(H:H,ROW()-$K$1+1):H235)/SUM(INDEX(F:F,ROW()-$K$1+1):F235)</f>
        <v>0.26654276161640872</v>
      </c>
      <c r="J235" s="10"/>
      <c r="K235" s="10"/>
    </row>
    <row r="236" spans="1:11" ht="15.75" customHeight="1" x14ac:dyDescent="0.2">
      <c r="A236" s="3">
        <v>45482</v>
      </c>
      <c r="B236" s="1">
        <v>556.26</v>
      </c>
      <c r="C236" s="1">
        <v>557.17999999999995</v>
      </c>
      <c r="D236" s="1">
        <v>555.52</v>
      </c>
      <c r="E236" s="1">
        <v>555.82000000000005</v>
      </c>
      <c r="F236" s="11">
        <v>27289700</v>
      </c>
      <c r="G236" s="4">
        <f t="shared" si="7"/>
        <v>-0.63855421686738079</v>
      </c>
      <c r="H236" s="10">
        <f t="shared" si="8"/>
        <v>-17425953.01204576</v>
      </c>
      <c r="I236" s="15">
        <f>SUM(INDEX(H:H,ROW()-$K$1+1):H236)/SUM(INDEX(F:F,ROW()-$K$1+1):F236)</f>
        <v>0.26746294728504555</v>
      </c>
      <c r="J236" s="10"/>
      <c r="K236" s="10"/>
    </row>
    <row r="237" spans="1:11" ht="15.75" customHeight="1" x14ac:dyDescent="0.2">
      <c r="A237" s="3">
        <v>45483</v>
      </c>
      <c r="B237" s="1">
        <v>557.07000000000005</v>
      </c>
      <c r="C237" s="1">
        <v>561.66999999999996</v>
      </c>
      <c r="D237" s="1">
        <v>556.77</v>
      </c>
      <c r="E237" s="1">
        <v>561.32000000000005</v>
      </c>
      <c r="F237" s="11">
        <v>38701200</v>
      </c>
      <c r="G237" s="4">
        <f t="shared" si="7"/>
        <v>0.85714285714289362</v>
      </c>
      <c r="H237" s="10">
        <f t="shared" si="8"/>
        <v>33172457.142858554</v>
      </c>
      <c r="I237" s="15">
        <f>SUM(INDEX(H:H,ROW()-$K$1+1):H237)/SUM(INDEX(F:F,ROW()-$K$1+1):F237)</f>
        <v>0.27136884890877527</v>
      </c>
      <c r="J237" s="10"/>
      <c r="K237" s="10"/>
    </row>
    <row r="238" spans="1:11" ht="15.75" customHeight="1" x14ac:dyDescent="0.2">
      <c r="A238" s="3">
        <v>45484</v>
      </c>
      <c r="B238" s="1">
        <v>561.44000000000005</v>
      </c>
      <c r="C238" s="1">
        <v>562.33000000000004</v>
      </c>
      <c r="D238" s="1">
        <v>555.83000000000004</v>
      </c>
      <c r="E238" s="1">
        <v>556.48</v>
      </c>
      <c r="F238" s="11">
        <v>53054200</v>
      </c>
      <c r="G238" s="4">
        <f t="shared" si="7"/>
        <v>-0.80000000000000704</v>
      </c>
      <c r="H238" s="10">
        <f t="shared" si="8"/>
        <v>-42443360.000000373</v>
      </c>
      <c r="I238" s="15">
        <f>SUM(INDEX(H:H,ROW()-$K$1+1):H238)/SUM(INDEX(F:F,ROW()-$K$1+1):F238)</f>
        <v>0.18210208979932679</v>
      </c>
      <c r="J238" s="10"/>
      <c r="K238" s="10"/>
    </row>
    <row r="239" spans="1:11" ht="15.75" customHeight="1" x14ac:dyDescent="0.2">
      <c r="A239" s="3">
        <v>45485</v>
      </c>
      <c r="B239" s="1">
        <v>557.63</v>
      </c>
      <c r="C239" s="1">
        <v>563.66999999999996</v>
      </c>
      <c r="D239" s="1">
        <v>557.15</v>
      </c>
      <c r="E239" s="1">
        <v>559.99</v>
      </c>
      <c r="F239" s="11">
        <v>53084400</v>
      </c>
      <c r="G239" s="4">
        <f t="shared" si="7"/>
        <v>-0.12883435582820865</v>
      </c>
      <c r="H239" s="10">
        <f t="shared" si="8"/>
        <v>-6839094.4785269592</v>
      </c>
      <c r="I239" s="15">
        <f>SUM(INDEX(H:H,ROW()-$K$1+1):H239)/SUM(INDEX(F:F,ROW()-$K$1+1):F239)</f>
        <v>0.20745050464418968</v>
      </c>
      <c r="J239" s="10"/>
      <c r="K239" s="10"/>
    </row>
    <row r="240" spans="1:11" ht="15.75" customHeight="1" x14ac:dyDescent="0.2">
      <c r="A240" s="3">
        <v>45488</v>
      </c>
      <c r="B240" s="1">
        <v>562.03</v>
      </c>
      <c r="C240" s="1">
        <v>564.84</v>
      </c>
      <c r="D240" s="1">
        <v>559.63</v>
      </c>
      <c r="E240" s="1">
        <v>561.53</v>
      </c>
      <c r="F240" s="11">
        <v>40584300</v>
      </c>
      <c r="G240" s="4">
        <f t="shared" si="7"/>
        <v>-0.27063339731287372</v>
      </c>
      <c r="H240" s="10">
        <f t="shared" si="8"/>
        <v>-10983466.986564862</v>
      </c>
      <c r="I240" s="15">
        <f>SUM(INDEX(H:H,ROW()-$K$1+1):H240)/SUM(INDEX(F:F,ROW()-$K$1+1):F240)</f>
        <v>0.17027274817318783</v>
      </c>
      <c r="J240" s="10"/>
      <c r="K240" s="10"/>
    </row>
    <row r="241" spans="1:11" ht="15.75" customHeight="1" x14ac:dyDescent="0.2">
      <c r="A241" s="3">
        <v>45489</v>
      </c>
      <c r="B241" s="1">
        <v>562.87</v>
      </c>
      <c r="C241" s="1">
        <v>565.16</v>
      </c>
      <c r="D241" s="1">
        <v>562.1</v>
      </c>
      <c r="E241" s="1">
        <v>564.86</v>
      </c>
      <c r="F241" s="11">
        <v>36475300</v>
      </c>
      <c r="G241" s="4">
        <f t="shared" si="7"/>
        <v>0.80392156862747721</v>
      </c>
      <c r="H241" s="10">
        <f t="shared" si="8"/>
        <v>29323280.392157819</v>
      </c>
      <c r="I241" s="15">
        <f>SUM(INDEX(H:H,ROW()-$K$1+1):H241)/SUM(INDEX(F:F,ROW()-$K$1+1):F241)</f>
        <v>0.15996427545651742</v>
      </c>
      <c r="J241" s="10"/>
      <c r="K241" s="10"/>
    </row>
    <row r="242" spans="1:11" ht="15.75" customHeight="1" x14ac:dyDescent="0.2">
      <c r="A242" s="3">
        <v>45490</v>
      </c>
      <c r="B242" s="1">
        <v>558.79999999999995</v>
      </c>
      <c r="C242" s="1">
        <v>560.51</v>
      </c>
      <c r="D242" s="1">
        <v>556.61</v>
      </c>
      <c r="E242" s="1">
        <v>556.94000000000005</v>
      </c>
      <c r="F242" s="11">
        <v>57119000</v>
      </c>
      <c r="G242" s="4">
        <f t="shared" si="7"/>
        <v>-0.83076923076920883</v>
      </c>
      <c r="H242" s="10">
        <f t="shared" si="8"/>
        <v>-47452707.692306437</v>
      </c>
      <c r="I242" s="15">
        <f>SUM(INDEX(H:H,ROW()-$K$1+1):H242)/SUM(INDEX(F:F,ROW()-$K$1+1):F242)</f>
        <v>7.1318006731579967E-2</v>
      </c>
      <c r="J242" s="10"/>
      <c r="K242" s="10"/>
    </row>
    <row r="243" spans="1:11" ht="15.75" customHeight="1" x14ac:dyDescent="0.2">
      <c r="A243" s="3">
        <v>45491</v>
      </c>
      <c r="B243" s="1">
        <v>558.51</v>
      </c>
      <c r="C243" s="1">
        <v>559.52</v>
      </c>
      <c r="D243" s="1">
        <v>550.42999999999995</v>
      </c>
      <c r="E243" s="1">
        <v>552.66</v>
      </c>
      <c r="F243" s="11">
        <v>56270400</v>
      </c>
      <c r="G243" s="4">
        <f t="shared" si="7"/>
        <v>-0.50935093509350704</v>
      </c>
      <c r="H243" s="10">
        <f t="shared" si="8"/>
        <v>-28661380.858085677</v>
      </c>
      <c r="I243" s="15">
        <f>SUM(INDEX(H:H,ROW()-$K$1+1):H243)/SUM(INDEX(F:F,ROW()-$K$1+1):F243)</f>
        <v>3.8277643180522578E-4</v>
      </c>
      <c r="J243" s="10"/>
      <c r="K243" s="10"/>
    </row>
    <row r="244" spans="1:11" ht="15.75" customHeight="1" x14ac:dyDescent="0.2">
      <c r="A244" s="3">
        <v>45492</v>
      </c>
      <c r="B244" s="1">
        <v>552.41999999999996</v>
      </c>
      <c r="C244" s="1">
        <v>554.08000000000004</v>
      </c>
      <c r="D244" s="1">
        <v>547.91</v>
      </c>
      <c r="E244" s="1">
        <v>548.99</v>
      </c>
      <c r="F244" s="11">
        <v>65509100</v>
      </c>
      <c r="G244" s="4">
        <f t="shared" si="7"/>
        <v>-0.64991896272284333</v>
      </c>
      <c r="H244" s="10">
        <f t="shared" si="8"/>
        <v>-42575606.320907019</v>
      </c>
      <c r="I244" s="15">
        <f>SUM(INDEX(H:H,ROW()-$K$1+1):H244)/SUM(INDEX(F:F,ROW()-$K$1+1):F244)</f>
        <v>-2.5854387812386626E-2</v>
      </c>
      <c r="J244" s="10"/>
      <c r="K244" s="10"/>
    </row>
    <row r="245" spans="1:11" ht="15.75" customHeight="1" x14ac:dyDescent="0.2">
      <c r="A245" s="3">
        <v>45495</v>
      </c>
      <c r="B245" s="1">
        <v>553</v>
      </c>
      <c r="C245" s="1">
        <v>555.27</v>
      </c>
      <c r="D245" s="1">
        <v>551.02</v>
      </c>
      <c r="E245" s="1">
        <v>554.65</v>
      </c>
      <c r="F245" s="11">
        <v>43346700</v>
      </c>
      <c r="G245" s="4">
        <f t="shared" si="7"/>
        <v>0.70823529411764496</v>
      </c>
      <c r="H245" s="10">
        <f t="shared" si="8"/>
        <v>30699662.823529322</v>
      </c>
      <c r="I245" s="15">
        <f>SUM(INDEX(H:H,ROW()-$K$1+1):H245)/SUM(INDEX(F:F,ROW()-$K$1+1):F245)</f>
        <v>-1.7867223604063984E-3</v>
      </c>
      <c r="J245" s="10"/>
      <c r="K245" s="10"/>
    </row>
    <row r="246" spans="1:11" ht="15.75" customHeight="1" x14ac:dyDescent="0.2">
      <c r="A246" s="3">
        <v>45496</v>
      </c>
      <c r="B246" s="1">
        <v>554.54</v>
      </c>
      <c r="C246" s="1">
        <v>556.74</v>
      </c>
      <c r="D246" s="1">
        <v>553.28</v>
      </c>
      <c r="E246" s="1">
        <v>553.78</v>
      </c>
      <c r="F246" s="11">
        <v>34439600</v>
      </c>
      <c r="G246" s="4">
        <f t="shared" si="7"/>
        <v>-0.7109826589595406</v>
      </c>
      <c r="H246" s="10">
        <f t="shared" si="8"/>
        <v>-24485958.381502993</v>
      </c>
      <c r="I246" s="15">
        <f>SUM(INDEX(H:H,ROW()-$K$1+1):H246)/SUM(INDEX(F:F,ROW()-$K$1+1):F246)</f>
        <v>1.9116429123488606E-2</v>
      </c>
      <c r="J246" s="10"/>
      <c r="K246" s="10"/>
    </row>
    <row r="247" spans="1:11" ht="15.75" customHeight="1" x14ac:dyDescent="0.2">
      <c r="A247" s="3">
        <v>45497</v>
      </c>
      <c r="B247" s="1">
        <v>548.86</v>
      </c>
      <c r="C247" s="1">
        <v>549.16999999999996</v>
      </c>
      <c r="D247" s="1">
        <v>540.29</v>
      </c>
      <c r="E247" s="1">
        <v>541.23</v>
      </c>
      <c r="F247" s="11">
        <v>74515300</v>
      </c>
      <c r="G247" s="4">
        <f t="shared" si="7"/>
        <v>-0.78828828828827591</v>
      </c>
      <c r="H247" s="10">
        <f t="shared" si="8"/>
        <v>-58739538.288287364</v>
      </c>
      <c r="I247" s="15">
        <f>SUM(INDEX(H:H,ROW()-$K$1+1):H247)/SUM(INDEX(F:F,ROW()-$K$1+1):F247)</f>
        <v>-7.5802691421488558E-2</v>
      </c>
      <c r="J247" s="10"/>
      <c r="K247" s="10"/>
    </row>
    <row r="248" spans="1:11" ht="15.75" customHeight="1" x14ac:dyDescent="0.2">
      <c r="A248" s="3">
        <v>45498</v>
      </c>
      <c r="B248" s="1">
        <v>541.35</v>
      </c>
      <c r="C248" s="1">
        <v>547.46</v>
      </c>
      <c r="D248" s="1">
        <v>537.45000000000005</v>
      </c>
      <c r="E248" s="1">
        <v>538.41</v>
      </c>
      <c r="F248" s="11">
        <v>61158300</v>
      </c>
      <c r="G248" s="4">
        <f t="shared" si="7"/>
        <v>-0.80819180819182346</v>
      </c>
      <c r="H248" s="10">
        <f t="shared" si="8"/>
        <v>-49427637.062937997</v>
      </c>
      <c r="I248" s="15">
        <f>SUM(INDEX(H:H,ROW()-$K$1+1):H248)/SUM(INDEX(F:F,ROW()-$K$1+1):F248)</f>
        <v>-0.14862171773483274</v>
      </c>
      <c r="J248" s="10"/>
      <c r="K248" s="10"/>
    </row>
    <row r="249" spans="1:11" ht="15.75" customHeight="1" x14ac:dyDescent="0.2">
      <c r="A249" s="3">
        <v>45499</v>
      </c>
      <c r="B249" s="1">
        <v>542.28</v>
      </c>
      <c r="C249" s="1">
        <v>547.19000000000005</v>
      </c>
      <c r="D249" s="1">
        <v>541.49</v>
      </c>
      <c r="E249" s="1">
        <v>544.44000000000005</v>
      </c>
      <c r="F249" s="11">
        <v>53763800</v>
      </c>
      <c r="G249" s="4">
        <f t="shared" si="7"/>
        <v>3.5087719298253314E-2</v>
      </c>
      <c r="H249" s="10">
        <f t="shared" si="8"/>
        <v>1886449.1228074315</v>
      </c>
      <c r="I249" s="15">
        <f>SUM(INDEX(H:H,ROW()-$K$1+1):H249)/SUM(INDEX(F:F,ROW()-$K$1+1):F249)</f>
        <v>-0.16189567031574384</v>
      </c>
      <c r="J249" s="10"/>
      <c r="K249" s="10"/>
    </row>
    <row r="250" spans="1:11" ht="15.75" customHeight="1" x14ac:dyDescent="0.2">
      <c r="A250" s="3">
        <v>45502</v>
      </c>
      <c r="B250" s="1">
        <v>546.02</v>
      </c>
      <c r="C250" s="1">
        <v>547.04999999999995</v>
      </c>
      <c r="D250" s="1">
        <v>542.72</v>
      </c>
      <c r="E250" s="1">
        <v>544.76</v>
      </c>
      <c r="F250" s="11">
        <v>39515800</v>
      </c>
      <c r="G250" s="4">
        <f t="shared" si="7"/>
        <v>-5.7736720554273487E-2</v>
      </c>
      <c r="H250" s="10">
        <f t="shared" si="8"/>
        <v>-2281512.7020785604</v>
      </c>
      <c r="I250" s="15">
        <f>SUM(INDEX(H:H,ROW()-$K$1+1):H250)/SUM(INDEX(F:F,ROW()-$K$1+1):F250)</f>
        <v>-0.11702570188996193</v>
      </c>
      <c r="J250" s="10"/>
      <c r="K250" s="10"/>
    </row>
    <row r="251" spans="1:11" ht="15.75" customHeight="1" x14ac:dyDescent="0.2">
      <c r="A251" s="3">
        <v>45503</v>
      </c>
      <c r="B251" s="1">
        <v>546.26</v>
      </c>
      <c r="C251" s="1">
        <v>547.34</v>
      </c>
      <c r="D251" s="1">
        <v>538.52</v>
      </c>
      <c r="E251" s="1">
        <v>542</v>
      </c>
      <c r="F251" s="11">
        <v>46853600</v>
      </c>
      <c r="G251" s="4">
        <f t="shared" si="7"/>
        <v>-0.21088435374149694</v>
      </c>
      <c r="H251" s="10">
        <f t="shared" si="8"/>
        <v>-9880691.1564626005</v>
      </c>
      <c r="I251" s="15">
        <f>SUM(INDEX(H:H,ROW()-$K$1+1):H251)/SUM(INDEX(F:F,ROW()-$K$1+1):F251)</f>
        <v>-0.15612303342430345</v>
      </c>
      <c r="J251" s="10"/>
      <c r="K251" s="10"/>
    </row>
    <row r="252" spans="1:11" ht="15.75" customHeight="1" x14ac:dyDescent="0.2">
      <c r="A252" s="3">
        <v>45504</v>
      </c>
      <c r="B252" s="1">
        <v>548.98</v>
      </c>
      <c r="C252" s="1">
        <v>553.5</v>
      </c>
      <c r="D252" s="1">
        <v>547.58000000000004</v>
      </c>
      <c r="E252" s="1">
        <v>550.80999999999995</v>
      </c>
      <c r="F252" s="11">
        <v>65663400</v>
      </c>
      <c r="G252" s="4">
        <f t="shared" si="7"/>
        <v>9.1216216216191498E-2</v>
      </c>
      <c r="H252" s="10">
        <f t="shared" si="8"/>
        <v>5989566.8918902688</v>
      </c>
      <c r="I252" s="15">
        <f>SUM(INDEX(H:H,ROW()-$K$1+1):H252)/SUM(INDEX(F:F,ROW()-$K$1+1):F252)</f>
        <v>-0.18797582614663905</v>
      </c>
      <c r="J252" s="10"/>
      <c r="K252" s="10"/>
    </row>
    <row r="253" spans="1:11" ht="15.75" customHeight="1" x14ac:dyDescent="0.2">
      <c r="A253" s="3">
        <v>45505</v>
      </c>
      <c r="B253" s="1">
        <v>552.57000000000005</v>
      </c>
      <c r="C253" s="1">
        <v>554.87</v>
      </c>
      <c r="D253" s="1">
        <v>539.42999999999995</v>
      </c>
      <c r="E253" s="1">
        <v>543.01</v>
      </c>
      <c r="F253" s="11">
        <v>76428700</v>
      </c>
      <c r="G253" s="4">
        <f t="shared" si="7"/>
        <v>-0.53626943005180983</v>
      </c>
      <c r="H253" s="10">
        <f t="shared" si="8"/>
        <v>-40986375.388600759</v>
      </c>
      <c r="I253" s="15">
        <f>SUM(INDEX(H:H,ROW()-$K$1+1):H253)/SUM(INDEX(F:F,ROW()-$K$1+1):F253)</f>
        <v>-0.24583933658786938</v>
      </c>
      <c r="J253" s="10"/>
      <c r="K253" s="10"/>
    </row>
  </sheetData>
  <hyperlinks>
    <hyperlink ref="N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2025-01-23T18:45:50Z</dcterms:modified>
</cp:coreProperties>
</file>