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155" documentId="13_ncr:1_{DDEE5699-0062-429D-88F1-F2AEDEE3EC51}" xr6:coauthVersionLast="47" xr6:coauthVersionMax="47" xr10:uidLastSave="{77BF3F1B-7B34-44D9-8C8C-E1E5C499ECAD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 a="1"/>
  <c r="F26" i="1" s="1"/>
  <c r="G26" i="1" a="1"/>
  <c r="G26" i="1" s="1"/>
  <c r="F27" i="1" a="1"/>
  <c r="F27" i="1" s="1"/>
  <c r="G27" i="1" a="1"/>
  <c r="G27" i="1" s="1"/>
  <c r="F28" i="1" a="1"/>
  <c r="F28" i="1" s="1"/>
  <c r="G28" i="1" a="1"/>
  <c r="G28" i="1" s="1"/>
  <c r="F29" i="1" a="1"/>
  <c r="F29" i="1" s="1"/>
  <c r="H29" i="1" s="1"/>
  <c r="G29" i="1" a="1"/>
  <c r="G29" i="1" s="1"/>
  <c r="F30" i="1" a="1"/>
  <c r="F30" i="1" s="1"/>
  <c r="G30" i="1" a="1"/>
  <c r="G30" i="1" s="1"/>
  <c r="F31" i="1" a="1"/>
  <c r="F31" i="1" s="1"/>
  <c r="G31" i="1" a="1"/>
  <c r="G31" i="1" s="1"/>
  <c r="F32" i="1" a="1"/>
  <c r="F32" i="1" s="1"/>
  <c r="H32" i="1" s="1"/>
  <c r="G32" i="1" a="1"/>
  <c r="G32" i="1" s="1"/>
  <c r="F33" i="1" a="1"/>
  <c r="F33" i="1" s="1"/>
  <c r="H33" i="1" s="1"/>
  <c r="G33" i="1" a="1"/>
  <c r="G33" i="1" s="1"/>
  <c r="F34" i="1" a="1"/>
  <c r="F34" i="1" s="1"/>
  <c r="G34" i="1" a="1"/>
  <c r="G34" i="1" s="1"/>
  <c r="F35" i="1" a="1"/>
  <c r="F35" i="1"/>
  <c r="G35" i="1" a="1"/>
  <c r="G35" i="1" s="1"/>
  <c r="F36" i="1" a="1"/>
  <c r="F36" i="1" s="1"/>
  <c r="G36" i="1" a="1"/>
  <c r="G36" i="1" s="1"/>
  <c r="F37" i="1" a="1"/>
  <c r="F37" i="1" s="1"/>
  <c r="G37" i="1" a="1"/>
  <c r="G37" i="1"/>
  <c r="F38" i="1" a="1"/>
  <c r="F38" i="1" s="1"/>
  <c r="G38" i="1" a="1"/>
  <c r="G38" i="1" s="1"/>
  <c r="F39" i="1" a="1"/>
  <c r="F39" i="1" s="1"/>
  <c r="G39" i="1" a="1"/>
  <c r="G39" i="1" s="1"/>
  <c r="F40" i="1" a="1"/>
  <c r="F40" i="1" s="1"/>
  <c r="G40" i="1" a="1"/>
  <c r="G40" i="1"/>
  <c r="F41" i="1" a="1"/>
  <c r="F41" i="1"/>
  <c r="G41" i="1" a="1"/>
  <c r="G41" i="1" s="1"/>
  <c r="F42" i="1" a="1"/>
  <c r="F42" i="1" s="1"/>
  <c r="G42" i="1" a="1"/>
  <c r="G42" i="1" s="1"/>
  <c r="F43" i="1" a="1"/>
  <c r="F43" i="1" s="1"/>
  <c r="G43" i="1" a="1"/>
  <c r="G43" i="1"/>
  <c r="H43" i="1" s="1"/>
  <c r="F44" i="1" a="1"/>
  <c r="F44" i="1" s="1"/>
  <c r="G44" i="1" a="1"/>
  <c r="G44" i="1" s="1"/>
  <c r="F45" i="1" a="1"/>
  <c r="F45" i="1" s="1"/>
  <c r="G45" i="1" a="1"/>
  <c r="G45" i="1" s="1"/>
  <c r="F46" i="1" a="1"/>
  <c r="F46" i="1" s="1"/>
  <c r="G46" i="1" a="1"/>
  <c r="G46" i="1" s="1"/>
  <c r="F47" i="1" a="1"/>
  <c r="F47" i="1" s="1"/>
  <c r="G47" i="1" a="1"/>
  <c r="G47" i="1" s="1"/>
  <c r="F48" i="1" a="1"/>
  <c r="F48" i="1" s="1"/>
  <c r="G48" i="1" a="1"/>
  <c r="G48" i="1" s="1"/>
  <c r="F49" i="1" a="1"/>
  <c r="F49" i="1" s="1"/>
  <c r="G49" i="1" a="1"/>
  <c r="G49" i="1" s="1"/>
  <c r="F50" i="1" a="1"/>
  <c r="F50" i="1"/>
  <c r="G50" i="1" a="1"/>
  <c r="G50" i="1" s="1"/>
  <c r="F51" i="1" a="1"/>
  <c r="F51" i="1" s="1"/>
  <c r="H51" i="1" s="1"/>
  <c r="G51" i="1" a="1"/>
  <c r="G51" i="1" s="1"/>
  <c r="F52" i="1" a="1"/>
  <c r="F52" i="1" s="1"/>
  <c r="G52" i="1" a="1"/>
  <c r="G52" i="1"/>
  <c r="F53" i="1" a="1"/>
  <c r="F53" i="1" s="1"/>
  <c r="G53" i="1" a="1"/>
  <c r="G53" i="1" s="1"/>
  <c r="F54" i="1" a="1"/>
  <c r="F54" i="1" s="1"/>
  <c r="G54" i="1" a="1"/>
  <c r="G54" i="1" s="1"/>
  <c r="F55" i="1" a="1"/>
  <c r="F55" i="1" s="1"/>
  <c r="G55" i="1" a="1"/>
  <c r="G55" i="1" s="1"/>
  <c r="F56" i="1" a="1"/>
  <c r="F56" i="1" s="1"/>
  <c r="G56" i="1" a="1"/>
  <c r="G56" i="1" s="1"/>
  <c r="F57" i="1" a="1"/>
  <c r="F57" i="1" s="1"/>
  <c r="G57" i="1" a="1"/>
  <c r="G57" i="1" s="1"/>
  <c r="F58" i="1" a="1"/>
  <c r="F58" i="1" s="1"/>
  <c r="G58" i="1" a="1"/>
  <c r="G58" i="1" s="1"/>
  <c r="F59" i="1" a="1"/>
  <c r="F59" i="1" s="1"/>
  <c r="G59" i="1" a="1"/>
  <c r="G59" i="1" s="1"/>
  <c r="F60" i="1" a="1"/>
  <c r="F60" i="1" s="1"/>
  <c r="G60" i="1" a="1"/>
  <c r="G60" i="1" s="1"/>
  <c r="F61" i="1" a="1"/>
  <c r="F61" i="1" s="1"/>
  <c r="G61" i="1" a="1"/>
  <c r="G61" i="1" s="1"/>
  <c r="F62" i="1" a="1"/>
  <c r="F62" i="1" s="1"/>
  <c r="G62" i="1" a="1"/>
  <c r="G62" i="1" s="1"/>
  <c r="F63" i="1" a="1"/>
  <c r="F63" i="1" s="1"/>
  <c r="G63" i="1" a="1"/>
  <c r="G63" i="1" s="1"/>
  <c r="F64" i="1" a="1"/>
  <c r="F64" i="1" s="1"/>
  <c r="G64" i="1" a="1"/>
  <c r="G64" i="1" s="1"/>
  <c r="F65" i="1" a="1"/>
  <c r="F65" i="1"/>
  <c r="G65" i="1" a="1"/>
  <c r="G65" i="1" s="1"/>
  <c r="F66" i="1" a="1"/>
  <c r="F66" i="1" s="1"/>
  <c r="G66" i="1" a="1"/>
  <c r="G66" i="1" s="1"/>
  <c r="F67" i="1" a="1"/>
  <c r="F67" i="1" s="1"/>
  <c r="G67" i="1" a="1"/>
  <c r="G67" i="1"/>
  <c r="F68" i="1" a="1"/>
  <c r="F68" i="1" s="1"/>
  <c r="G68" i="1" a="1"/>
  <c r="G68" i="1" s="1"/>
  <c r="F69" i="1" a="1"/>
  <c r="F69" i="1" s="1"/>
  <c r="G69" i="1" a="1"/>
  <c r="G69" i="1" s="1"/>
  <c r="F70" i="1" a="1"/>
  <c r="F70" i="1" s="1"/>
  <c r="G70" i="1" a="1"/>
  <c r="G70" i="1" s="1"/>
  <c r="F71" i="1" a="1"/>
  <c r="F71" i="1" s="1"/>
  <c r="G71" i="1" a="1"/>
  <c r="G71" i="1" s="1"/>
  <c r="F72" i="1" a="1"/>
  <c r="F72" i="1" s="1"/>
  <c r="G72" i="1" a="1"/>
  <c r="G72" i="1" s="1"/>
  <c r="F73" i="1" a="1"/>
  <c r="F73" i="1" s="1"/>
  <c r="G73" i="1" a="1"/>
  <c r="G73" i="1" s="1"/>
  <c r="F74" i="1" a="1"/>
  <c r="F74" i="1"/>
  <c r="G74" i="1" a="1"/>
  <c r="G74" i="1" s="1"/>
  <c r="F75" i="1" a="1"/>
  <c r="F75" i="1" s="1"/>
  <c r="G75" i="1" a="1"/>
  <c r="G75" i="1" s="1"/>
  <c r="F76" i="1" a="1"/>
  <c r="F76" i="1" s="1"/>
  <c r="G76" i="1" a="1"/>
  <c r="G76" i="1"/>
  <c r="F77" i="1" a="1"/>
  <c r="F77" i="1" s="1"/>
  <c r="G77" i="1" a="1"/>
  <c r="G77" i="1" s="1"/>
  <c r="F78" i="1" a="1"/>
  <c r="F78" i="1" s="1"/>
  <c r="G78" i="1" a="1"/>
  <c r="G78" i="1" s="1"/>
  <c r="F79" i="1" a="1"/>
  <c r="F79" i="1" s="1"/>
  <c r="G79" i="1" a="1"/>
  <c r="G79" i="1" s="1"/>
  <c r="F80" i="1" a="1"/>
  <c r="F80" i="1"/>
  <c r="G80" i="1" a="1"/>
  <c r="G80" i="1" s="1"/>
  <c r="F81" i="1" a="1"/>
  <c r="F81" i="1" s="1"/>
  <c r="G81" i="1" a="1"/>
  <c r="G81" i="1" s="1"/>
  <c r="F82" i="1" a="1"/>
  <c r="F82" i="1" s="1"/>
  <c r="G82" i="1" a="1"/>
  <c r="G82" i="1"/>
  <c r="F83" i="1" a="1"/>
  <c r="F83" i="1" s="1"/>
  <c r="G83" i="1" a="1"/>
  <c r="G83" i="1" s="1"/>
  <c r="F84" i="1" a="1"/>
  <c r="F84" i="1" s="1"/>
  <c r="G84" i="1" a="1"/>
  <c r="G84" i="1" s="1"/>
  <c r="F85" i="1" a="1"/>
  <c r="F85" i="1" s="1"/>
  <c r="G85" i="1" a="1"/>
  <c r="G85" i="1" s="1"/>
  <c r="F86" i="1" a="1"/>
  <c r="F86" i="1"/>
  <c r="G86" i="1" a="1"/>
  <c r="G86" i="1" s="1"/>
  <c r="H86" i="1"/>
  <c r="F87" i="1" a="1"/>
  <c r="F87" i="1" s="1"/>
  <c r="G87" i="1" a="1"/>
  <c r="G87" i="1" s="1"/>
  <c r="F88" i="1" a="1"/>
  <c r="F88" i="1" s="1"/>
  <c r="G88" i="1" a="1"/>
  <c r="G88" i="1" s="1"/>
  <c r="F89" i="1" a="1"/>
  <c r="F89" i="1" s="1"/>
  <c r="G89" i="1" a="1"/>
  <c r="G89" i="1" s="1"/>
  <c r="F90" i="1" a="1"/>
  <c r="F90" i="1" s="1"/>
  <c r="G90" i="1" a="1"/>
  <c r="G90" i="1" s="1"/>
  <c r="F91" i="1" a="1"/>
  <c r="F91" i="1" s="1"/>
  <c r="G91" i="1" a="1"/>
  <c r="G91" i="1" s="1"/>
  <c r="F92" i="1" a="1"/>
  <c r="F92" i="1" s="1"/>
  <c r="G92" i="1" a="1"/>
  <c r="G92" i="1" s="1"/>
  <c r="F93" i="1" a="1"/>
  <c r="F93" i="1" s="1"/>
  <c r="G93" i="1" a="1"/>
  <c r="G93" i="1" s="1"/>
  <c r="F94" i="1" a="1"/>
  <c r="F94" i="1" s="1"/>
  <c r="G94" i="1" a="1"/>
  <c r="G94" i="1" s="1"/>
  <c r="F95" i="1" a="1"/>
  <c r="F95" i="1"/>
  <c r="G95" i="1" a="1"/>
  <c r="G95" i="1" s="1"/>
  <c r="F96" i="1" a="1"/>
  <c r="F96" i="1" s="1"/>
  <c r="G96" i="1" a="1"/>
  <c r="G96" i="1" s="1"/>
  <c r="F97" i="1" a="1"/>
  <c r="F97" i="1" s="1"/>
  <c r="H97" i="1" s="1"/>
  <c r="G97" i="1" a="1"/>
  <c r="G97" i="1"/>
  <c r="F98" i="1" a="1"/>
  <c r="F98" i="1" s="1"/>
  <c r="G98" i="1" a="1"/>
  <c r="G98" i="1" s="1"/>
  <c r="F99" i="1" a="1"/>
  <c r="F99" i="1" s="1"/>
  <c r="G99" i="1" a="1"/>
  <c r="G99" i="1" s="1"/>
  <c r="F100" i="1" a="1"/>
  <c r="F100" i="1" s="1"/>
  <c r="G100" i="1" a="1"/>
  <c r="G100" i="1" s="1"/>
  <c r="F101" i="1" a="1"/>
  <c r="F101" i="1" s="1"/>
  <c r="G101" i="1" a="1"/>
  <c r="G101" i="1" s="1"/>
  <c r="F102" i="1" a="1"/>
  <c r="F102" i="1" s="1"/>
  <c r="G102" i="1" a="1"/>
  <c r="G102" i="1" s="1"/>
  <c r="F103" i="1" a="1"/>
  <c r="F103" i="1" s="1"/>
  <c r="G103" i="1" a="1"/>
  <c r="G103" i="1" s="1"/>
  <c r="F104" i="1" a="1"/>
  <c r="F104" i="1"/>
  <c r="H104" i="1" s="1"/>
  <c r="G104" i="1" a="1"/>
  <c r="G104" i="1" s="1"/>
  <c r="F105" i="1" a="1"/>
  <c r="F105" i="1" s="1"/>
  <c r="G105" i="1" a="1"/>
  <c r="G105" i="1" s="1"/>
  <c r="F106" i="1" a="1"/>
  <c r="F106" i="1" s="1"/>
  <c r="G106" i="1" a="1"/>
  <c r="G106" i="1" s="1"/>
  <c r="F107" i="1" a="1"/>
  <c r="F107" i="1" s="1"/>
  <c r="G107" i="1" a="1"/>
  <c r="G107" i="1" s="1"/>
  <c r="F108" i="1" a="1"/>
  <c r="F108" i="1" s="1"/>
  <c r="G108" i="1" a="1"/>
  <c r="G108" i="1" s="1"/>
  <c r="F109" i="1" a="1"/>
  <c r="F109" i="1"/>
  <c r="G109" i="1" a="1"/>
  <c r="G109" i="1" s="1"/>
  <c r="H109" i="1" s="1"/>
  <c r="F110" i="1" a="1"/>
  <c r="F110" i="1" s="1"/>
  <c r="G110" i="1" a="1"/>
  <c r="G110" i="1" s="1"/>
  <c r="F111" i="1" a="1"/>
  <c r="F111" i="1" s="1"/>
  <c r="G111" i="1" a="1"/>
  <c r="G111" i="1" s="1"/>
  <c r="F112" i="1" a="1"/>
  <c r="F112" i="1" s="1"/>
  <c r="G112" i="1" a="1"/>
  <c r="G112" i="1" s="1"/>
  <c r="F113" i="1" a="1"/>
  <c r="F113" i="1"/>
  <c r="G113" i="1" a="1"/>
  <c r="G113" i="1" s="1"/>
  <c r="F114" i="1" a="1"/>
  <c r="F114" i="1" s="1"/>
  <c r="G114" i="1" a="1"/>
  <c r="G114" i="1" s="1"/>
  <c r="F115" i="1" a="1"/>
  <c r="F115" i="1" s="1"/>
  <c r="H115" i="1" s="1"/>
  <c r="G115" i="1" a="1"/>
  <c r="G115" i="1" s="1"/>
  <c r="F116" i="1" a="1"/>
  <c r="F116" i="1" s="1"/>
  <c r="G116" i="1" a="1"/>
  <c r="G116" i="1" s="1"/>
  <c r="F117" i="1" a="1"/>
  <c r="F117" i="1" s="1"/>
  <c r="G117" i="1" a="1"/>
  <c r="G117" i="1" s="1"/>
  <c r="F118" i="1" a="1"/>
  <c r="F118" i="1" s="1"/>
  <c r="G118" i="1" a="1"/>
  <c r="G118" i="1"/>
  <c r="F119" i="1" a="1"/>
  <c r="F119" i="1" s="1"/>
  <c r="G119" i="1" a="1"/>
  <c r="G119" i="1" s="1"/>
  <c r="F120" i="1" a="1"/>
  <c r="F120" i="1" s="1"/>
  <c r="G120" i="1" a="1"/>
  <c r="G120" i="1" s="1"/>
  <c r="F121" i="1" a="1"/>
  <c r="F121" i="1" s="1"/>
  <c r="G121" i="1" a="1"/>
  <c r="G121" i="1" s="1"/>
  <c r="F122" i="1" a="1"/>
  <c r="F122" i="1"/>
  <c r="H122" i="1" s="1"/>
  <c r="G122" i="1" a="1"/>
  <c r="G122" i="1" s="1"/>
  <c r="F123" i="1" a="1"/>
  <c r="F123" i="1" s="1"/>
  <c r="G123" i="1" a="1"/>
  <c r="G123" i="1" s="1"/>
  <c r="F124" i="1" a="1"/>
  <c r="F124" i="1" s="1"/>
  <c r="G124" i="1" a="1"/>
  <c r="G124" i="1" s="1"/>
  <c r="F125" i="1" a="1"/>
  <c r="F125" i="1" s="1"/>
  <c r="G125" i="1" a="1"/>
  <c r="G125" i="1" s="1"/>
  <c r="F126" i="1" a="1"/>
  <c r="F126" i="1" s="1"/>
  <c r="G126" i="1" a="1"/>
  <c r="G126" i="1" s="1"/>
  <c r="F127" i="1" a="1"/>
  <c r="F127" i="1"/>
  <c r="H127" i="1" s="1"/>
  <c r="G127" i="1" a="1"/>
  <c r="G127" i="1"/>
  <c r="F128" i="1" a="1"/>
  <c r="F128" i="1" s="1"/>
  <c r="H128" i="1" s="1"/>
  <c r="G128" i="1" a="1"/>
  <c r="G128" i="1" s="1"/>
  <c r="F129" i="1" a="1"/>
  <c r="F129" i="1" s="1"/>
  <c r="G129" i="1" a="1"/>
  <c r="G129" i="1" s="1"/>
  <c r="F130" i="1" a="1"/>
  <c r="F130" i="1" s="1"/>
  <c r="G130" i="1" a="1"/>
  <c r="G130" i="1" s="1"/>
  <c r="F131" i="1" a="1"/>
  <c r="F131" i="1" s="1"/>
  <c r="H131" i="1" s="1"/>
  <c r="G131" i="1" a="1"/>
  <c r="G131" i="1" s="1"/>
  <c r="F132" i="1" a="1"/>
  <c r="F132" i="1" s="1"/>
  <c r="G132" i="1" a="1"/>
  <c r="G132" i="1" s="1"/>
  <c r="F133" i="1" a="1"/>
  <c r="F133" i="1" s="1"/>
  <c r="G133" i="1" a="1"/>
  <c r="G133" i="1" s="1"/>
  <c r="F134" i="1" a="1"/>
  <c r="F134" i="1" s="1"/>
  <c r="G134" i="1" a="1"/>
  <c r="G134" i="1" s="1"/>
  <c r="F135" i="1" a="1"/>
  <c r="F135" i="1" s="1"/>
  <c r="G135" i="1" a="1"/>
  <c r="G135" i="1" s="1"/>
  <c r="F136" i="1" a="1"/>
  <c r="F136" i="1" s="1"/>
  <c r="G136" i="1" a="1"/>
  <c r="G136" i="1" s="1"/>
  <c r="F137" i="1" a="1"/>
  <c r="F137" i="1" s="1"/>
  <c r="G137" i="1" a="1"/>
  <c r="G137" i="1" s="1"/>
  <c r="F138" i="1" a="1"/>
  <c r="F138" i="1" s="1"/>
  <c r="G138" i="1" a="1"/>
  <c r="G138" i="1" s="1"/>
  <c r="F139" i="1" a="1"/>
  <c r="F139" i="1" s="1"/>
  <c r="G139" i="1" a="1"/>
  <c r="G139" i="1"/>
  <c r="F140" i="1" a="1"/>
  <c r="F140" i="1" s="1"/>
  <c r="H140" i="1" s="1"/>
  <c r="G140" i="1" a="1"/>
  <c r="G140" i="1" s="1"/>
  <c r="F141" i="1" a="1"/>
  <c r="F141" i="1" s="1"/>
  <c r="G141" i="1" a="1"/>
  <c r="G141" i="1" s="1"/>
  <c r="F142" i="1" a="1"/>
  <c r="F142" i="1" s="1"/>
  <c r="G142" i="1" a="1"/>
  <c r="G142" i="1" s="1"/>
  <c r="F143" i="1" a="1"/>
  <c r="F143" i="1"/>
  <c r="G143" i="1" a="1"/>
  <c r="G143" i="1" s="1"/>
  <c r="F144" i="1" a="1"/>
  <c r="F144" i="1" s="1"/>
  <c r="G144" i="1" a="1"/>
  <c r="G144" i="1" s="1"/>
  <c r="F145" i="1" a="1"/>
  <c r="F145" i="1" s="1"/>
  <c r="G145" i="1" a="1"/>
  <c r="G145" i="1" s="1"/>
  <c r="F146" i="1" a="1"/>
  <c r="F146" i="1" s="1"/>
  <c r="H146" i="1" s="1"/>
  <c r="G146" i="1" a="1"/>
  <c r="G146" i="1" s="1"/>
  <c r="F147" i="1" a="1"/>
  <c r="F147" i="1" s="1"/>
  <c r="G147" i="1" a="1"/>
  <c r="G147" i="1" s="1"/>
  <c r="F148" i="1" a="1"/>
  <c r="F148" i="1" s="1"/>
  <c r="G148" i="1" a="1"/>
  <c r="G148" i="1" s="1"/>
  <c r="F149" i="1" a="1"/>
  <c r="F149" i="1"/>
  <c r="G149" i="1" a="1"/>
  <c r="G149" i="1" s="1"/>
  <c r="F150" i="1" a="1"/>
  <c r="F150" i="1" s="1"/>
  <c r="G150" i="1" a="1"/>
  <c r="G150" i="1" s="1"/>
  <c r="F151" i="1" a="1"/>
  <c r="F151" i="1" s="1"/>
  <c r="G151" i="1" a="1"/>
  <c r="G151" i="1" s="1"/>
  <c r="F152" i="1" a="1"/>
  <c r="F152" i="1" s="1"/>
  <c r="G152" i="1" a="1"/>
  <c r="G152" i="1" s="1"/>
  <c r="F153" i="1" a="1"/>
  <c r="F153" i="1" s="1"/>
  <c r="G153" i="1" a="1"/>
  <c r="G153" i="1" s="1"/>
  <c r="F154" i="1" a="1"/>
  <c r="F154" i="1" s="1"/>
  <c r="G154" i="1" a="1"/>
  <c r="G154" i="1"/>
  <c r="F155" i="1" a="1"/>
  <c r="F155" i="1" s="1"/>
  <c r="H155" i="1" s="1"/>
  <c r="G155" i="1" a="1"/>
  <c r="G155" i="1" s="1"/>
  <c r="F156" i="1" a="1"/>
  <c r="F156" i="1" s="1"/>
  <c r="G156" i="1" a="1"/>
  <c r="G156" i="1" s="1"/>
  <c r="F157" i="1" a="1"/>
  <c r="F157" i="1" s="1"/>
  <c r="G157" i="1" a="1"/>
  <c r="G157" i="1" s="1"/>
  <c r="F158" i="1" a="1"/>
  <c r="F158" i="1" s="1"/>
  <c r="G158" i="1" a="1"/>
  <c r="G158" i="1" s="1"/>
  <c r="F159" i="1" a="1"/>
  <c r="F159" i="1" s="1"/>
  <c r="H159" i="1" s="1"/>
  <c r="G159" i="1" a="1"/>
  <c r="G159" i="1"/>
  <c r="F160" i="1" a="1"/>
  <c r="F160" i="1" s="1"/>
  <c r="G160" i="1" a="1"/>
  <c r="G160" i="1" s="1"/>
  <c r="F161" i="1" a="1"/>
  <c r="F161" i="1" s="1"/>
  <c r="H161" i="1" s="1"/>
  <c r="G161" i="1" a="1"/>
  <c r="G161" i="1" s="1"/>
  <c r="F162" i="1" a="1"/>
  <c r="F162" i="1" s="1"/>
  <c r="G162" i="1" a="1"/>
  <c r="G162" i="1" s="1"/>
  <c r="F163" i="1" a="1"/>
  <c r="F163" i="1" s="1"/>
  <c r="G163" i="1" a="1"/>
  <c r="G163" i="1" s="1"/>
  <c r="F164" i="1" a="1"/>
  <c r="F164" i="1" s="1"/>
  <c r="H164" i="1" s="1"/>
  <c r="G164" i="1" a="1"/>
  <c r="G164" i="1" s="1"/>
  <c r="F165" i="1" a="1"/>
  <c r="F165" i="1" s="1"/>
  <c r="G165" i="1" a="1"/>
  <c r="G165" i="1" s="1"/>
  <c r="F166" i="1" a="1"/>
  <c r="F166" i="1"/>
  <c r="G166" i="1" a="1"/>
  <c r="G166" i="1" s="1"/>
  <c r="F167" i="1" a="1"/>
  <c r="F167" i="1" s="1"/>
  <c r="G167" i="1" a="1"/>
  <c r="G167" i="1" s="1"/>
  <c r="F168" i="1" a="1"/>
  <c r="F168" i="1" s="1"/>
  <c r="G168" i="1" a="1"/>
  <c r="G168" i="1" s="1"/>
  <c r="F169" i="1" a="1"/>
  <c r="F169" i="1" s="1"/>
  <c r="G169" i="1" a="1"/>
  <c r="G169" i="1" s="1"/>
  <c r="F170" i="1" a="1"/>
  <c r="F170" i="1" s="1"/>
  <c r="H170" i="1" s="1"/>
  <c r="G170" i="1" a="1"/>
  <c r="G170" i="1" s="1"/>
  <c r="F171" i="1" a="1"/>
  <c r="F171" i="1" s="1"/>
  <c r="G171" i="1" a="1"/>
  <c r="G171" i="1" s="1"/>
  <c r="F172" i="1" a="1"/>
  <c r="F172" i="1" s="1"/>
  <c r="H172" i="1" s="1"/>
  <c r="G172" i="1" a="1"/>
  <c r="G172" i="1" s="1"/>
  <c r="F173" i="1" a="1"/>
  <c r="F173" i="1" s="1"/>
  <c r="G173" i="1" a="1"/>
  <c r="G173" i="1" s="1"/>
  <c r="F174" i="1" a="1"/>
  <c r="F174" i="1" s="1"/>
  <c r="G174" i="1" a="1"/>
  <c r="G174" i="1" s="1"/>
  <c r="F175" i="1" a="1"/>
  <c r="F175" i="1" s="1"/>
  <c r="G175" i="1" a="1"/>
  <c r="G175" i="1" s="1"/>
  <c r="F176" i="1" a="1"/>
  <c r="F176" i="1" s="1"/>
  <c r="G176" i="1" a="1"/>
  <c r="G176" i="1" s="1"/>
  <c r="H176" i="1" s="1"/>
  <c r="F177" i="1" a="1"/>
  <c r="F177" i="1" s="1"/>
  <c r="G177" i="1" a="1"/>
  <c r="G177" i="1" s="1"/>
  <c r="F178" i="1" a="1"/>
  <c r="F178" i="1" s="1"/>
  <c r="G178" i="1" a="1"/>
  <c r="G178" i="1" s="1"/>
  <c r="F179" i="1" a="1"/>
  <c r="F179" i="1" s="1"/>
  <c r="H179" i="1" s="1"/>
  <c r="G179" i="1" a="1"/>
  <c r="G179" i="1" s="1"/>
  <c r="F180" i="1" a="1"/>
  <c r="F180" i="1" s="1"/>
  <c r="G180" i="1" a="1"/>
  <c r="G180" i="1" s="1"/>
  <c r="F181" i="1" a="1"/>
  <c r="F181" i="1" s="1"/>
  <c r="G181" i="1" a="1"/>
  <c r="G181" i="1" s="1"/>
  <c r="F182" i="1" a="1"/>
  <c r="F182" i="1" s="1"/>
  <c r="H182" i="1" s="1"/>
  <c r="G182" i="1" a="1"/>
  <c r="G182" i="1" s="1"/>
  <c r="F183" i="1" a="1"/>
  <c r="F183" i="1" s="1"/>
  <c r="G183" i="1" a="1"/>
  <c r="G183" i="1" s="1"/>
  <c r="F184" i="1" a="1"/>
  <c r="F184" i="1"/>
  <c r="G184" i="1" a="1"/>
  <c r="G184" i="1" s="1"/>
  <c r="F185" i="1" a="1"/>
  <c r="F185" i="1"/>
  <c r="G185" i="1" a="1"/>
  <c r="G185" i="1" s="1"/>
  <c r="F186" i="1" a="1"/>
  <c r="F186" i="1" s="1"/>
  <c r="G186" i="1" a="1"/>
  <c r="G186" i="1" s="1"/>
  <c r="F187" i="1" a="1"/>
  <c r="F187" i="1" s="1"/>
  <c r="G187" i="1" a="1"/>
  <c r="G187" i="1"/>
  <c r="F188" i="1" a="1"/>
  <c r="F188" i="1" s="1"/>
  <c r="H188" i="1" s="1"/>
  <c r="G188" i="1" a="1"/>
  <c r="G188" i="1" s="1"/>
  <c r="F189" i="1" a="1"/>
  <c r="F189" i="1" s="1"/>
  <c r="G189" i="1" a="1"/>
  <c r="G189" i="1" s="1"/>
  <c r="F190" i="1" a="1"/>
  <c r="F190" i="1" s="1"/>
  <c r="G190" i="1" a="1"/>
  <c r="G190" i="1" s="1"/>
  <c r="F191" i="1" a="1"/>
  <c r="F191" i="1" s="1"/>
  <c r="H191" i="1" s="1"/>
  <c r="G191" i="1" a="1"/>
  <c r="G191" i="1" s="1"/>
  <c r="F192" i="1" a="1"/>
  <c r="F192" i="1" s="1"/>
  <c r="G192" i="1" a="1"/>
  <c r="G192" i="1" s="1"/>
  <c r="F193" i="1" a="1"/>
  <c r="F193" i="1" s="1"/>
  <c r="G193" i="1" a="1"/>
  <c r="G193" i="1" s="1"/>
  <c r="F194" i="1" a="1"/>
  <c r="F194" i="1" s="1"/>
  <c r="H194" i="1" s="1"/>
  <c r="G194" i="1" a="1"/>
  <c r="G194" i="1" s="1"/>
  <c r="F195" i="1" a="1"/>
  <c r="F195" i="1" s="1"/>
  <c r="H195" i="1" s="1"/>
  <c r="G195" i="1" a="1"/>
  <c r="G195" i="1" s="1"/>
  <c r="F196" i="1" a="1"/>
  <c r="F196" i="1" s="1"/>
  <c r="G196" i="1" a="1"/>
  <c r="G196" i="1" s="1"/>
  <c r="F197" i="1" a="1"/>
  <c r="F197" i="1" s="1"/>
  <c r="H197" i="1" s="1"/>
  <c r="G197" i="1" a="1"/>
  <c r="G197" i="1"/>
  <c r="F198" i="1" a="1"/>
  <c r="F198" i="1" s="1"/>
  <c r="G198" i="1" a="1"/>
  <c r="G198" i="1" s="1"/>
  <c r="F199" i="1" a="1"/>
  <c r="F199" i="1" s="1"/>
  <c r="G199" i="1" a="1"/>
  <c r="G199" i="1" s="1"/>
  <c r="F200" i="1" a="1"/>
  <c r="F200" i="1" s="1"/>
  <c r="G200" i="1" a="1"/>
  <c r="G200" i="1" s="1"/>
  <c r="F201" i="1" a="1"/>
  <c r="F201" i="1" s="1"/>
  <c r="H201" i="1" s="1"/>
  <c r="G201" i="1" a="1"/>
  <c r="G201" i="1" s="1"/>
  <c r="F202" i="1" a="1"/>
  <c r="F202" i="1" s="1"/>
  <c r="G202" i="1" a="1"/>
  <c r="G202" i="1" s="1"/>
  <c r="F203" i="1" a="1"/>
  <c r="F203" i="1" s="1"/>
  <c r="G203" i="1" a="1"/>
  <c r="G203" i="1" s="1"/>
  <c r="F204" i="1" a="1"/>
  <c r="F204" i="1" s="1"/>
  <c r="G204" i="1" a="1"/>
  <c r="G204" i="1" s="1"/>
  <c r="F205" i="1" a="1"/>
  <c r="F205" i="1" s="1"/>
  <c r="H205" i="1" s="1"/>
  <c r="G205" i="1" a="1"/>
  <c r="G205" i="1"/>
  <c r="F206" i="1" a="1"/>
  <c r="F206" i="1" s="1"/>
  <c r="G206" i="1" a="1"/>
  <c r="G206" i="1" s="1"/>
  <c r="F207" i="1" a="1"/>
  <c r="F207" i="1" s="1"/>
  <c r="H207" i="1" s="1"/>
  <c r="G207" i="1" a="1"/>
  <c r="G207" i="1" s="1"/>
  <c r="F208" i="1" a="1"/>
  <c r="F208" i="1" s="1"/>
  <c r="G208" i="1" a="1"/>
  <c r="G208" i="1" s="1"/>
  <c r="F209" i="1" a="1"/>
  <c r="F209" i="1" s="1"/>
  <c r="G209" i="1" a="1"/>
  <c r="G209" i="1" s="1"/>
  <c r="F210" i="1" a="1"/>
  <c r="F210" i="1" s="1"/>
  <c r="G210" i="1" a="1"/>
  <c r="G210" i="1" s="1"/>
  <c r="F211" i="1" a="1"/>
  <c r="F211" i="1" s="1"/>
  <c r="G211" i="1" a="1"/>
  <c r="G211" i="1" s="1"/>
  <c r="F212" i="1" a="1"/>
  <c r="F212" i="1" s="1"/>
  <c r="G212" i="1" a="1"/>
  <c r="G212" i="1" s="1"/>
  <c r="F213" i="1" a="1"/>
  <c r="F213" i="1" s="1"/>
  <c r="G213" i="1" a="1"/>
  <c r="G213" i="1" s="1"/>
  <c r="F214" i="1" a="1"/>
  <c r="F214" i="1" s="1"/>
  <c r="G214" i="1" a="1"/>
  <c r="G214" i="1" s="1"/>
  <c r="F215" i="1" a="1"/>
  <c r="F215" i="1" s="1"/>
  <c r="G215" i="1" a="1"/>
  <c r="G215" i="1" s="1"/>
  <c r="F216" i="1" a="1"/>
  <c r="F216" i="1" s="1"/>
  <c r="G216" i="1" a="1"/>
  <c r="G216" i="1" s="1"/>
  <c r="F217" i="1" a="1"/>
  <c r="F217" i="1" s="1"/>
  <c r="G217" i="1" a="1"/>
  <c r="G217" i="1" s="1"/>
  <c r="F218" i="1" a="1"/>
  <c r="F218" i="1"/>
  <c r="G218" i="1" a="1"/>
  <c r="G218" i="1" s="1"/>
  <c r="F219" i="1" a="1"/>
  <c r="F219" i="1" s="1"/>
  <c r="G219" i="1" a="1"/>
  <c r="G219" i="1" s="1"/>
  <c r="F220" i="1" a="1"/>
  <c r="F220" i="1" s="1"/>
  <c r="G220" i="1" a="1"/>
  <c r="G220" i="1"/>
  <c r="F221" i="1" a="1"/>
  <c r="F221" i="1" s="1"/>
  <c r="G221" i="1" a="1"/>
  <c r="G221" i="1" s="1"/>
  <c r="F222" i="1" a="1"/>
  <c r="F222" i="1" s="1"/>
  <c r="G222" i="1" a="1"/>
  <c r="G222" i="1" s="1"/>
  <c r="F223" i="1" a="1"/>
  <c r="F223" i="1" s="1"/>
  <c r="G223" i="1" a="1"/>
  <c r="G223" i="1" s="1"/>
  <c r="F224" i="1" a="1"/>
  <c r="F224" i="1" s="1"/>
  <c r="G224" i="1" a="1"/>
  <c r="G224" i="1" s="1"/>
  <c r="F225" i="1" a="1"/>
  <c r="F225" i="1" s="1"/>
  <c r="G225" i="1" a="1"/>
  <c r="G225" i="1" s="1"/>
  <c r="F226" i="1" a="1"/>
  <c r="F226" i="1" s="1"/>
  <c r="G226" i="1" a="1"/>
  <c r="G226" i="1" s="1"/>
  <c r="F227" i="1" a="1"/>
  <c r="F227" i="1" s="1"/>
  <c r="G227" i="1" a="1"/>
  <c r="G227" i="1" s="1"/>
  <c r="F228" i="1" a="1"/>
  <c r="F228" i="1" s="1"/>
  <c r="G228" i="1" a="1"/>
  <c r="G228" i="1" s="1"/>
  <c r="F229" i="1" a="1"/>
  <c r="F229" i="1" s="1"/>
  <c r="G229" i="1" a="1"/>
  <c r="G229" i="1" s="1"/>
  <c r="F230" i="1" a="1"/>
  <c r="F230" i="1" s="1"/>
  <c r="G230" i="1" a="1"/>
  <c r="G230" i="1"/>
  <c r="F231" i="1" a="1"/>
  <c r="F231" i="1" s="1"/>
  <c r="H231" i="1" s="1"/>
  <c r="G231" i="1" a="1"/>
  <c r="G231" i="1" s="1"/>
  <c r="F232" i="1" a="1"/>
  <c r="F232" i="1" s="1"/>
  <c r="G232" i="1" a="1"/>
  <c r="G232" i="1" s="1"/>
  <c r="F233" i="1" a="1"/>
  <c r="F233" i="1" s="1"/>
  <c r="G233" i="1" a="1"/>
  <c r="G233" i="1" s="1"/>
  <c r="F234" i="1" a="1"/>
  <c r="F234" i="1" s="1"/>
  <c r="H234" i="1" s="1"/>
  <c r="G234" i="1" a="1"/>
  <c r="G234" i="1" s="1"/>
  <c r="F235" i="1" a="1"/>
  <c r="F235" i="1" s="1"/>
  <c r="G235" i="1" a="1"/>
  <c r="G235" i="1" s="1"/>
  <c r="F236" i="1" a="1"/>
  <c r="F236" i="1" s="1"/>
  <c r="G236" i="1" a="1"/>
  <c r="G236" i="1" s="1"/>
  <c r="F237" i="1" a="1"/>
  <c r="F237" i="1" s="1"/>
  <c r="G237" i="1" a="1"/>
  <c r="G237" i="1" s="1"/>
  <c r="F238" i="1" a="1"/>
  <c r="F238" i="1" s="1"/>
  <c r="G238" i="1" a="1"/>
  <c r="G238" i="1" s="1"/>
  <c r="F239" i="1" a="1"/>
  <c r="F239" i="1" s="1"/>
  <c r="H239" i="1" s="1"/>
  <c r="G239" i="1" a="1"/>
  <c r="G239" i="1" s="1"/>
  <c r="F240" i="1" a="1"/>
  <c r="F240" i="1" s="1"/>
  <c r="G240" i="1" a="1"/>
  <c r="G240" i="1" s="1"/>
  <c r="F241" i="1" a="1"/>
  <c r="F241" i="1" s="1"/>
  <c r="G241" i="1" a="1"/>
  <c r="G241" i="1" s="1"/>
  <c r="F242" i="1" a="1"/>
  <c r="F242" i="1" s="1"/>
  <c r="G242" i="1" a="1"/>
  <c r="G242" i="1" s="1"/>
  <c r="F243" i="1" a="1"/>
  <c r="F243" i="1" s="1"/>
  <c r="H243" i="1" s="1"/>
  <c r="G243" i="1" a="1"/>
  <c r="G243" i="1" s="1"/>
  <c r="F244" i="1" a="1"/>
  <c r="F244" i="1" s="1"/>
  <c r="G244" i="1" a="1"/>
  <c r="G244" i="1" s="1"/>
  <c r="F245" i="1" a="1"/>
  <c r="F245" i="1" s="1"/>
  <c r="G245" i="1" a="1"/>
  <c r="G245" i="1" s="1"/>
  <c r="F246" i="1" a="1"/>
  <c r="F246" i="1" s="1"/>
  <c r="G246" i="1" a="1"/>
  <c r="G246" i="1" s="1"/>
  <c r="F247" i="1" a="1"/>
  <c r="F247" i="1" s="1"/>
  <c r="G247" i="1" a="1"/>
  <c r="G247" i="1" s="1"/>
  <c r="F248" i="1" a="1"/>
  <c r="F248" i="1" s="1"/>
  <c r="G248" i="1" a="1"/>
  <c r="G248" i="1" s="1"/>
  <c r="F249" i="1" a="1"/>
  <c r="F249" i="1" s="1"/>
  <c r="H249" i="1" s="1"/>
  <c r="G249" i="1" a="1"/>
  <c r="G249" i="1" s="1"/>
  <c r="F250" i="1" a="1"/>
  <c r="F250" i="1" s="1"/>
  <c r="G250" i="1" a="1"/>
  <c r="G250" i="1" s="1"/>
  <c r="F251" i="1" a="1"/>
  <c r="F251" i="1" s="1"/>
  <c r="G251" i="1" a="1"/>
  <c r="G251" i="1" s="1"/>
  <c r="F252" i="1" a="1"/>
  <c r="F252" i="1" s="1"/>
  <c r="G252" i="1" a="1"/>
  <c r="G252" i="1" s="1"/>
  <c r="F21" i="1" a="1"/>
  <c r="F21" i="1" s="1"/>
  <c r="H21" i="1" s="1"/>
  <c r="G21" i="1" a="1"/>
  <c r="G21" i="1" s="1"/>
  <c r="F22" i="1" a="1"/>
  <c r="F22" i="1" s="1"/>
  <c r="H22" i="1" s="1"/>
  <c r="G22" i="1" a="1"/>
  <c r="G22" i="1" s="1"/>
  <c r="F23" i="1" a="1"/>
  <c r="F23" i="1" s="1"/>
  <c r="G23" i="1" a="1"/>
  <c r="G23" i="1"/>
  <c r="H23" i="1" s="1"/>
  <c r="F24" i="1" a="1"/>
  <c r="F24" i="1"/>
  <c r="H24" i="1" s="1"/>
  <c r="G24" i="1" a="1"/>
  <c r="G24" i="1" s="1"/>
  <c r="F25" i="1" a="1"/>
  <c r="F25" i="1" s="1"/>
  <c r="G25" i="1" a="1"/>
  <c r="G25" i="1" s="1"/>
  <c r="F16" i="1" a="1"/>
  <c r="F16" i="1" s="1"/>
  <c r="G16" i="1" a="1"/>
  <c r="G16" i="1" s="1"/>
  <c r="F17" i="1" a="1"/>
  <c r="F17" i="1" s="1"/>
  <c r="G17" i="1" a="1"/>
  <c r="G17" i="1" s="1"/>
  <c r="H17" i="1" s="1"/>
  <c r="F18" i="1" a="1"/>
  <c r="F18" i="1" s="1"/>
  <c r="G18" i="1" a="1"/>
  <c r="G18" i="1" s="1"/>
  <c r="F19" i="1" a="1"/>
  <c r="F19" i="1" s="1"/>
  <c r="G19" i="1" a="1"/>
  <c r="G19" i="1" s="1"/>
  <c r="G20" i="1" a="1"/>
  <c r="G20" i="1" s="1"/>
  <c r="F20" i="1" a="1"/>
  <c r="F20" i="1" s="1"/>
  <c r="H20" i="1" s="1"/>
  <c r="H157" i="1" l="1"/>
  <c r="H19" i="1"/>
  <c r="H16" i="1"/>
  <c r="H251" i="1"/>
  <c r="H228" i="1"/>
  <c r="H225" i="1"/>
  <c r="H200" i="1"/>
  <c r="H177" i="1"/>
  <c r="H136" i="1"/>
  <c r="H105" i="1"/>
  <c r="H87" i="1"/>
  <c r="H56" i="1"/>
  <c r="H26" i="1"/>
  <c r="H240" i="1"/>
  <c r="H237" i="1"/>
  <c r="H232" i="1"/>
  <c r="H230" i="1"/>
  <c r="H18" i="1"/>
  <c r="H145" i="1"/>
  <c r="H63" i="1"/>
  <c r="H219" i="1"/>
  <c r="H151" i="1"/>
  <c r="H135" i="1"/>
  <c r="H113" i="1"/>
  <c r="H101" i="1"/>
  <c r="H65" i="1"/>
  <c r="H62" i="1"/>
  <c r="H50" i="1"/>
  <c r="H40" i="1"/>
  <c r="H218" i="1"/>
  <c r="H204" i="1"/>
  <c r="H154" i="1"/>
  <c r="H118" i="1"/>
  <c r="H110" i="1"/>
  <c r="H83" i="1"/>
  <c r="H80" i="1"/>
  <c r="H57" i="1"/>
  <c r="H47" i="1"/>
  <c r="H25" i="1"/>
  <c r="H133" i="1"/>
  <c r="H61" i="1"/>
  <c r="H212" i="1"/>
  <c r="H94" i="1"/>
  <c r="H79" i="1"/>
  <c r="H199" i="1"/>
  <c r="H183" i="1"/>
  <c r="H163" i="1"/>
  <c r="H142" i="1"/>
  <c r="H129" i="1"/>
  <c r="H111" i="1"/>
  <c r="H85" i="1"/>
  <c r="H46" i="1"/>
  <c r="H229" i="1"/>
  <c r="H222" i="1"/>
  <c r="H220" i="1"/>
  <c r="H208" i="1"/>
  <c r="H202" i="1"/>
  <c r="H189" i="1"/>
  <c r="H178" i="1"/>
  <c r="H158" i="1"/>
  <c r="H152" i="1"/>
  <c r="H138" i="1"/>
  <c r="H120" i="1"/>
  <c r="H99" i="1"/>
  <c r="H93" i="1"/>
  <c r="H91" i="1"/>
  <c r="H76" i="1"/>
  <c r="H69" i="1"/>
  <c r="H67" i="1"/>
  <c r="H52" i="1"/>
  <c r="H39" i="1"/>
  <c r="H37" i="1"/>
  <c r="H223" i="1"/>
  <c r="H245" i="1"/>
  <c r="H236" i="1"/>
  <c r="H227" i="1"/>
  <c r="H165" i="1"/>
  <c r="H153" i="1"/>
  <c r="H116" i="1"/>
  <c r="H233" i="1"/>
  <c r="H226" i="1"/>
  <c r="H224" i="1"/>
  <c r="H213" i="1"/>
  <c r="H187" i="1"/>
  <c r="H173" i="1"/>
  <c r="H171" i="1"/>
  <c r="H169" i="1"/>
  <c r="H160" i="1"/>
  <c r="H156" i="1"/>
  <c r="H139" i="1"/>
  <c r="H121" i="1"/>
  <c r="H98" i="1"/>
  <c r="H92" i="1"/>
  <c r="H82" i="1"/>
  <c r="H68" i="1"/>
  <c r="H60" i="1"/>
  <c r="H58" i="1"/>
  <c r="H45" i="1"/>
  <c r="H38" i="1"/>
  <c r="H28" i="1"/>
  <c r="H100" i="1"/>
  <c r="H238" i="1"/>
  <c r="H181" i="1"/>
  <c r="H106" i="1"/>
  <c r="H244" i="1"/>
  <c r="H242" i="1"/>
  <c r="H235" i="1"/>
  <c r="H215" i="1"/>
  <c r="H193" i="1"/>
  <c r="H184" i="1"/>
  <c r="H166" i="1"/>
  <c r="H141" i="1"/>
  <c r="H130" i="1"/>
  <c r="H123" i="1"/>
  <c r="H112" i="1"/>
  <c r="H103" i="1"/>
  <c r="H88" i="1"/>
  <c r="H75" i="1"/>
  <c r="H73" i="1"/>
  <c r="H64" i="1"/>
  <c r="H44" i="1"/>
  <c r="H34" i="1"/>
  <c r="H206" i="1"/>
  <c r="H117" i="1"/>
  <c r="H70" i="1"/>
  <c r="H214" i="1"/>
  <c r="H210" i="1"/>
  <c r="H185" i="1"/>
  <c r="H167" i="1"/>
  <c r="H134" i="1"/>
  <c r="H124" i="1"/>
  <c r="H31" i="1"/>
  <c r="H248" i="1"/>
  <c r="H221" i="1"/>
  <c r="H217" i="1"/>
  <c r="H203" i="1"/>
  <c r="H175" i="1"/>
  <c r="H150" i="1"/>
  <c r="H148" i="1"/>
  <c r="H74" i="1"/>
  <c r="H55" i="1"/>
  <c r="H49" i="1"/>
  <c r="H96" i="1"/>
  <c r="H42" i="1"/>
  <c r="H216" i="1"/>
  <c r="H211" i="1"/>
  <c r="H81" i="1"/>
  <c r="H27" i="1"/>
  <c r="H209" i="1"/>
  <c r="H190" i="1"/>
  <c r="H247" i="1"/>
  <c r="H198" i="1"/>
  <c r="H196" i="1"/>
  <c r="H149" i="1"/>
  <c r="H241" i="1"/>
  <c r="H252" i="1"/>
  <c r="H250" i="1"/>
  <c r="H246" i="1"/>
  <c r="H78" i="1"/>
  <c r="H147" i="1"/>
  <c r="H144" i="1"/>
  <c r="H137" i="1"/>
  <c r="H126" i="1"/>
  <c r="H119" i="1"/>
  <c r="H108" i="1"/>
  <c r="H95" i="1"/>
  <c r="H90" i="1"/>
  <c r="H77" i="1"/>
  <c r="H72" i="1"/>
  <c r="H59" i="1"/>
  <c r="H54" i="1"/>
  <c r="H41" i="1"/>
  <c r="H36" i="1"/>
  <c r="H192" i="1"/>
  <c r="H186" i="1"/>
  <c r="H180" i="1"/>
  <c r="H174" i="1"/>
  <c r="H168" i="1"/>
  <c r="H162" i="1"/>
  <c r="H143" i="1"/>
  <c r="H132" i="1"/>
  <c r="H125" i="1"/>
  <c r="H114" i="1"/>
  <c r="H107" i="1"/>
  <c r="H102" i="1"/>
  <c r="H89" i="1"/>
  <c r="H84" i="1"/>
  <c r="H71" i="1"/>
  <c r="H66" i="1"/>
  <c r="H53" i="1"/>
  <c r="H48" i="1"/>
  <c r="H35" i="1"/>
  <c r="H30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I3" i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J3" i="1" l="1"/>
  <c r="J15" i="1"/>
  <c r="J11" i="1"/>
  <c r="J4" i="1"/>
  <c r="J7" i="1"/>
  <c r="J14" i="1"/>
  <c r="J10" i="1"/>
  <c r="J6" i="1"/>
  <c r="J17" i="1"/>
  <c r="J13" i="1"/>
  <c r="J9" i="1"/>
  <c r="J5" i="1"/>
  <c r="J16" i="1"/>
  <c r="J12" i="1"/>
  <c r="J8" i="1"/>
  <c r="K27" i="1" l="1" a="1"/>
  <c r="K27" i="1" s="1"/>
  <c r="K58" i="1" a="1"/>
  <c r="K58" i="1" s="1"/>
  <c r="K188" i="1" a="1"/>
  <c r="K188" i="1" s="1"/>
  <c r="K190" i="1" a="1"/>
  <c r="K190" i="1" s="1"/>
  <c r="K104" i="1" a="1"/>
  <c r="K104" i="1" s="1"/>
  <c r="K247" i="1" a="1"/>
  <c r="K247" i="1" s="1"/>
  <c r="K57" i="1" a="1"/>
  <c r="K57" i="1" s="1"/>
  <c r="K50" i="1" a="1"/>
  <c r="K50" i="1" s="1"/>
  <c r="K236" i="1" a="1"/>
  <c r="K236" i="1" s="1"/>
  <c r="K227" i="1" a="1"/>
  <c r="K227" i="1" s="1"/>
  <c r="K63" i="1" a="1"/>
  <c r="K63" i="1" s="1"/>
  <c r="K132" i="1" a="1"/>
  <c r="K132" i="1" s="1"/>
  <c r="K245" i="1" a="1"/>
  <c r="K245" i="1" s="1"/>
  <c r="K216" i="1" a="1"/>
  <c r="K216" i="1" s="1"/>
  <c r="K244" i="1" a="1"/>
  <c r="K244" i="1" s="1"/>
  <c r="K77" i="1" a="1"/>
  <c r="K77" i="1" s="1"/>
  <c r="K130" i="1" a="1"/>
  <c r="K130" i="1" s="1"/>
  <c r="K87" i="1" a="1"/>
  <c r="K87" i="1" s="1"/>
  <c r="K68" i="1" a="1"/>
  <c r="K68" i="1" s="1"/>
  <c r="K80" i="1" a="1"/>
  <c r="K80" i="1" s="1"/>
  <c r="K101" i="1" a="1"/>
  <c r="K101" i="1" s="1"/>
  <c r="K121" i="1" a="1"/>
  <c r="K121" i="1" s="1"/>
  <c r="K183" i="1" a="1"/>
  <c r="K183" i="1" s="1"/>
  <c r="K123" i="1" a="1"/>
  <c r="K123" i="1" s="1"/>
  <c r="K201" i="1" a="1"/>
  <c r="K201" i="1" s="1"/>
  <c r="K30" i="1" a="1"/>
  <c r="K30" i="1" s="1"/>
  <c r="K195" i="1" a="1"/>
  <c r="K195" i="1" s="1"/>
  <c r="K92" i="1" a="1"/>
  <c r="K92" i="1" s="1"/>
  <c r="K69" i="1" a="1"/>
  <c r="K69" i="1" s="1"/>
  <c r="K34" i="1" a="1"/>
  <c r="K34" i="1" s="1"/>
  <c r="K73" i="1" a="1"/>
  <c r="K73" i="1" s="1"/>
  <c r="K100" i="1" a="1"/>
  <c r="K100" i="1" s="1"/>
  <c r="K177" i="1" a="1"/>
  <c r="K177" i="1" s="1"/>
  <c r="K60" i="1" a="1"/>
  <c r="K60" i="1" s="1"/>
  <c r="K71" i="1" a="1"/>
  <c r="K71" i="1" s="1"/>
  <c r="K196" i="1" a="1"/>
  <c r="K196" i="1" s="1"/>
  <c r="K52" i="1" a="1"/>
  <c r="K52" i="1" s="1"/>
  <c r="K205" i="1" a="1"/>
  <c r="K205" i="1" s="1"/>
  <c r="K45" i="1" a="1"/>
  <c r="K45" i="1" s="1"/>
  <c r="K108" i="1" a="1"/>
  <c r="K108" i="1" s="1"/>
  <c r="K96" i="1" a="1"/>
  <c r="K96" i="1" s="1"/>
  <c r="K119" i="1" a="1"/>
  <c r="K119" i="1" s="1"/>
  <c r="K161" i="1" a="1"/>
  <c r="K161" i="1" s="1"/>
  <c r="K81" i="1" a="1"/>
  <c r="K81" i="1" s="1"/>
  <c r="K211" i="1" a="1"/>
  <c r="K211" i="1" s="1"/>
  <c r="K97" i="1" a="1"/>
  <c r="K97" i="1" s="1"/>
  <c r="K228" i="1" a="1"/>
  <c r="K228" i="1" s="1"/>
  <c r="K120" i="1" a="1"/>
  <c r="K120" i="1" s="1"/>
  <c r="K72" i="1" a="1"/>
  <c r="K72" i="1" s="1"/>
  <c r="K43" i="1" a="1"/>
  <c r="K43" i="1" s="1"/>
  <c r="K133" i="1" a="1"/>
  <c r="K133" i="1" s="1"/>
  <c r="K145" i="1" a="1"/>
  <c r="K145" i="1" s="1"/>
  <c r="K103" i="1" a="1"/>
  <c r="K103" i="1" s="1"/>
  <c r="K218" i="1" a="1"/>
  <c r="K218" i="1" s="1"/>
  <c r="K203" i="1" a="1"/>
  <c r="K203" i="1" s="1"/>
  <c r="K151" i="1" a="1"/>
  <c r="K151" i="1" s="1"/>
  <c r="K221" i="1" a="1"/>
  <c r="K221" i="1" s="1"/>
  <c r="K127" i="1" a="1"/>
  <c r="K127" i="1" s="1"/>
  <c r="K185" i="1" a="1"/>
  <c r="K185" i="1" s="1"/>
  <c r="K79" i="1" a="1"/>
  <c r="K79" i="1" s="1"/>
  <c r="K223" i="1" a="1"/>
  <c r="K223" i="1" s="1"/>
  <c r="K55" i="1" a="1"/>
  <c r="K55" i="1" s="1"/>
  <c r="K181" i="1" a="1"/>
  <c r="K181" i="1" s="1"/>
  <c r="K143" i="1" a="1"/>
  <c r="K143" i="1" s="1"/>
  <c r="K200" i="1" a="1"/>
  <c r="K200" i="1" s="1"/>
  <c r="K194" i="1" a="1"/>
  <c r="K194" i="1" s="1"/>
  <c r="K140" i="1" a="1"/>
  <c r="K140" i="1" s="1"/>
  <c r="K209" i="1" a="1"/>
  <c r="K209" i="1" s="1"/>
  <c r="K112" i="1" a="1"/>
  <c r="K112" i="1" s="1"/>
  <c r="K33" i="1" a="1"/>
  <c r="K33" i="1" s="1"/>
  <c r="K37" i="1" a="1"/>
  <c r="K37" i="1" s="1"/>
  <c r="K176" i="1" a="1"/>
  <c r="K176" i="1" s="1"/>
  <c r="K116" i="1" a="1"/>
  <c r="K116" i="1" s="1"/>
  <c r="K62" i="1" a="1"/>
  <c r="K62" i="1" s="1"/>
  <c r="K42" i="1" a="1"/>
  <c r="K42" i="1" s="1"/>
  <c r="K32" i="1" a="1"/>
  <c r="K32" i="1" s="1"/>
  <c r="K241" i="1" a="1"/>
  <c r="K241" i="1" s="1"/>
  <c r="K204" i="1" a="1"/>
  <c r="K204" i="1" s="1"/>
  <c r="K163" i="1" a="1"/>
  <c r="K163" i="1" s="1"/>
  <c r="K111" i="1" a="1"/>
  <c r="K111" i="1" s="1"/>
  <c r="K184" i="1" a="1"/>
  <c r="K184" i="1" s="1"/>
  <c r="K222" i="1" a="1"/>
  <c r="K222" i="1" s="1"/>
  <c r="K229" i="1" a="1"/>
  <c r="K229" i="1" s="1"/>
  <c r="K31" i="1" a="1"/>
  <c r="K31" i="1" s="1"/>
  <c r="K85" i="1" a="1"/>
  <c r="K85" i="1" s="1"/>
  <c r="K162" i="1" a="1"/>
  <c r="K162" i="1" s="1"/>
  <c r="K160" i="1" a="1"/>
  <c r="K160" i="1" s="1"/>
  <c r="K225" i="1" a="1"/>
  <c r="K225" i="1" s="1"/>
  <c r="K233" i="1" a="1"/>
  <c r="K233" i="1" s="1"/>
  <c r="K40" i="1" a="1"/>
  <c r="K40" i="1" s="1"/>
  <c r="K179" i="1" a="1"/>
  <c r="K179" i="1" s="1"/>
  <c r="K93" i="1" a="1"/>
  <c r="K93" i="1" s="1"/>
  <c r="K173" i="1" a="1"/>
  <c r="K173" i="1" s="1"/>
  <c r="K99" i="1" a="1"/>
  <c r="K99" i="1" s="1"/>
  <c r="K89" i="1" a="1"/>
  <c r="K89" i="1" s="1"/>
  <c r="K83" i="1" a="1"/>
  <c r="K83" i="1" s="1"/>
  <c r="K90" i="1" a="1"/>
  <c r="K90" i="1" s="1"/>
  <c r="K125" i="1" a="1"/>
  <c r="K125" i="1" s="1"/>
  <c r="K189" i="1" a="1"/>
  <c r="K189" i="1" s="1"/>
  <c r="K78" i="1" a="1"/>
  <c r="K78" i="1" s="1"/>
  <c r="K202" i="1" a="1"/>
  <c r="K202" i="1" s="1"/>
  <c r="K138" i="1" a="1"/>
  <c r="K138" i="1" s="1"/>
  <c r="K182" i="1" a="1"/>
  <c r="K182" i="1" s="1"/>
  <c r="K144" i="1" a="1"/>
  <c r="K144" i="1" s="1"/>
  <c r="K98" i="1" a="1"/>
  <c r="K98" i="1" s="1"/>
  <c r="K193" i="1" a="1"/>
  <c r="K193" i="1" s="1"/>
  <c r="K136" i="1" a="1"/>
  <c r="K136" i="1" s="1"/>
  <c r="K224" i="1" a="1"/>
  <c r="K224" i="1" s="1"/>
  <c r="K213" i="1" a="1"/>
  <c r="K213" i="1" s="1"/>
  <c r="K29" i="1" a="1"/>
  <c r="K29" i="1" s="1"/>
  <c r="K154" i="1" a="1"/>
  <c r="K154" i="1" s="1"/>
  <c r="K172" i="1" a="1"/>
  <c r="K172" i="1" s="1"/>
  <c r="K113" i="1" a="1"/>
  <c r="K113" i="1" s="1"/>
  <c r="K82" i="1" a="1"/>
  <c r="K82" i="1" s="1"/>
  <c r="K44" i="1" a="1"/>
  <c r="K44" i="1" s="1"/>
  <c r="K168" i="1" a="1"/>
  <c r="K168" i="1" s="1"/>
  <c r="K51" i="1" a="1"/>
  <c r="K51" i="1" s="1"/>
  <c r="K164" i="1" a="1"/>
  <c r="K164" i="1" s="1"/>
  <c r="K171" i="1" a="1"/>
  <c r="K171" i="1" s="1"/>
  <c r="K110" i="1" a="1"/>
  <c r="K110" i="1" s="1"/>
  <c r="K65" i="1" a="1"/>
  <c r="K65" i="1" s="1"/>
  <c r="K249" i="1" a="1"/>
  <c r="K249" i="1" s="1"/>
  <c r="K88" i="1" a="1"/>
  <c r="K88" i="1" s="1"/>
  <c r="K234" i="1" a="1"/>
  <c r="K234" i="1" s="1"/>
  <c r="K238" i="1" a="1"/>
  <c r="K238" i="1" s="1"/>
  <c r="K240" i="1" a="1"/>
  <c r="K240" i="1" s="1"/>
  <c r="K232" i="1" a="1"/>
  <c r="K232" i="1" s="1"/>
  <c r="K186" i="1" a="1"/>
  <c r="K186" i="1" s="1"/>
  <c r="K48" i="1" a="1"/>
  <c r="K48" i="1" s="1"/>
  <c r="K39" i="1" a="1"/>
  <c r="K39" i="1" s="1"/>
  <c r="K86" i="1" a="1"/>
  <c r="K86" i="1" s="1"/>
  <c r="K219" i="1" a="1"/>
  <c r="K219" i="1" s="1"/>
  <c r="K169" i="1" a="1"/>
  <c r="K169" i="1" s="1"/>
  <c r="K197" i="1" a="1"/>
  <c r="K197" i="1" s="1"/>
  <c r="K74" i="1" a="1"/>
  <c r="K74" i="1" s="1"/>
  <c r="K147" i="1" a="1"/>
  <c r="K147" i="1" s="1"/>
  <c r="K212" i="1" a="1"/>
  <c r="K212" i="1" s="1"/>
  <c r="K243" i="1" a="1"/>
  <c r="K243" i="1" s="1"/>
  <c r="K139" i="1" a="1"/>
  <c r="K139" i="1" s="1"/>
  <c r="K252" i="1" a="1"/>
  <c r="K252" i="1" s="1"/>
  <c r="K59" i="1" a="1"/>
  <c r="K59" i="1" s="1"/>
  <c r="K126" i="1" a="1"/>
  <c r="K126" i="1" s="1"/>
  <c r="K131" i="1" a="1"/>
  <c r="K131" i="1" s="1"/>
  <c r="K250" i="1" a="1"/>
  <c r="K250" i="1" s="1"/>
  <c r="K214" i="1" a="1"/>
  <c r="K214" i="1" s="1"/>
  <c r="K117" i="1" a="1"/>
  <c r="K117" i="1" s="1"/>
  <c r="K178" i="1" a="1"/>
  <c r="K178" i="1" s="1"/>
  <c r="K146" i="1" a="1"/>
  <c r="K146" i="1" s="1"/>
  <c r="K95" i="1" a="1"/>
  <c r="K95" i="1" s="1"/>
  <c r="K192" i="1" a="1"/>
  <c r="K192" i="1" s="1"/>
  <c r="K141" i="1" a="1"/>
  <c r="K141" i="1" s="1"/>
  <c r="K187" i="1" a="1"/>
  <c r="K187" i="1" s="1"/>
  <c r="K105" i="1" a="1"/>
  <c r="K105" i="1" s="1"/>
  <c r="K36" i="1" a="1"/>
  <c r="K36" i="1" s="1"/>
  <c r="K156" i="1" a="1"/>
  <c r="K156" i="1" s="1"/>
  <c r="K175" i="1" a="1"/>
  <c r="K175" i="1" s="1"/>
  <c r="K115" i="1" a="1"/>
  <c r="K115" i="1" s="1"/>
  <c r="K148" i="1" a="1"/>
  <c r="K148" i="1" s="1"/>
  <c r="K199" i="1" a="1"/>
  <c r="K199" i="1" s="1"/>
  <c r="K206" i="1" a="1"/>
  <c r="K206" i="1" s="1"/>
  <c r="K166" i="1" a="1"/>
  <c r="K166" i="1" s="1"/>
  <c r="K54" i="1" a="1"/>
  <c r="K54" i="1" s="1"/>
  <c r="K167" i="1" a="1"/>
  <c r="K167" i="1" s="1"/>
  <c r="K106" i="1" a="1"/>
  <c r="K106" i="1" s="1"/>
  <c r="K248" i="1" a="1"/>
  <c r="K248" i="1" s="1"/>
  <c r="K149" i="1" a="1"/>
  <c r="K149" i="1" s="1"/>
  <c r="K28" i="1" a="1"/>
  <c r="K28" i="1" s="1"/>
  <c r="K94" i="1" a="1"/>
  <c r="K94" i="1" s="1"/>
  <c r="K246" i="1" a="1"/>
  <c r="K246" i="1" s="1"/>
  <c r="K159" i="1" a="1"/>
  <c r="K159" i="1" s="1"/>
  <c r="K158" i="1" a="1"/>
  <c r="K158" i="1" s="1"/>
  <c r="K76" i="1" a="1"/>
  <c r="K76" i="1" s="1"/>
  <c r="K230" i="1" a="1"/>
  <c r="K230" i="1" s="1"/>
  <c r="K208" i="1" a="1"/>
  <c r="K208" i="1" s="1"/>
  <c r="K49" i="1" a="1"/>
  <c r="K49" i="1" s="1"/>
  <c r="K47" i="1" a="1"/>
  <c r="K47" i="1" s="1"/>
  <c r="K25" i="1" a="1"/>
  <c r="K25" i="1" s="1"/>
  <c r="K239" i="1" a="1"/>
  <c r="K239" i="1" s="1"/>
  <c r="K165" i="1" a="1"/>
  <c r="K165" i="1" s="1"/>
  <c r="K26" i="1" a="1"/>
  <c r="K26" i="1" s="1"/>
  <c r="K235" i="1" a="1"/>
  <c r="K235" i="1" s="1"/>
  <c r="K53" i="1" a="1"/>
  <c r="K53" i="1" s="1"/>
  <c r="K231" i="1" a="1"/>
  <c r="K231" i="1" s="1"/>
  <c r="K46" i="1" a="1"/>
  <c r="K46" i="1" s="1"/>
  <c r="K237" i="1" a="1"/>
  <c r="K237" i="1" s="1"/>
  <c r="K124" i="1" a="1"/>
  <c r="K124" i="1" s="1"/>
  <c r="K122" i="1" a="1"/>
  <c r="K122" i="1" s="1"/>
  <c r="K251" i="1" a="1"/>
  <c r="K251" i="1" s="1"/>
  <c r="K61" i="1" a="1"/>
  <c r="K61" i="1" s="1"/>
  <c r="K107" i="1" a="1"/>
  <c r="K107" i="1" s="1"/>
  <c r="K129" i="1" a="1"/>
  <c r="K129" i="1" s="1"/>
  <c r="K67" i="1" a="1"/>
  <c r="K67" i="1" s="1"/>
  <c r="K242" i="1" a="1"/>
  <c r="K242" i="1" s="1"/>
  <c r="K38" i="1" a="1"/>
  <c r="K38" i="1" s="1"/>
  <c r="K84" i="1" a="1"/>
  <c r="K84" i="1" s="1"/>
  <c r="K70" i="1" a="1"/>
  <c r="K70" i="1" s="1"/>
  <c r="K128" i="1" a="1"/>
  <c r="K128" i="1" s="1"/>
  <c r="K134" i="1" a="1"/>
  <c r="K134" i="1" s="1"/>
  <c r="K75" i="1" a="1"/>
  <c r="K75" i="1" s="1"/>
  <c r="K210" i="1" a="1"/>
  <c r="K210" i="1" s="1"/>
  <c r="K180" i="1" a="1"/>
  <c r="K180" i="1" s="1"/>
  <c r="K118" i="1" a="1"/>
  <c r="K118" i="1" s="1"/>
  <c r="K142" i="1" a="1"/>
  <c r="K142" i="1" s="1"/>
  <c r="K220" i="1" a="1"/>
  <c r="K220" i="1" s="1"/>
  <c r="K191" i="1" a="1"/>
  <c r="K191" i="1" s="1"/>
  <c r="K91" i="1" a="1"/>
  <c r="K91" i="1" s="1"/>
  <c r="K215" i="1" a="1"/>
  <c r="K215" i="1" s="1"/>
  <c r="K170" i="1" a="1"/>
  <c r="K170" i="1" s="1"/>
  <c r="K35" i="1" a="1"/>
  <c r="K35" i="1" s="1"/>
  <c r="K155" i="1" a="1"/>
  <c r="K155" i="1" s="1"/>
  <c r="K174" i="1" a="1"/>
  <c r="K174" i="1" s="1"/>
  <c r="K114" i="1" a="1"/>
  <c r="K114" i="1" s="1"/>
  <c r="K217" i="1" a="1"/>
  <c r="K217" i="1" s="1"/>
  <c r="K198" i="1" a="1"/>
  <c r="K198" i="1" s="1"/>
  <c r="K150" i="1" a="1"/>
  <c r="K150" i="1" s="1"/>
  <c r="K64" i="1" a="1"/>
  <c r="K64" i="1" s="1"/>
  <c r="K153" i="1" a="1"/>
  <c r="K153" i="1" s="1"/>
  <c r="K109" i="1" a="1"/>
  <c r="K109" i="1" s="1"/>
  <c r="K56" i="1" a="1"/>
  <c r="K56" i="1" s="1"/>
  <c r="K157" i="1" a="1"/>
  <c r="K157" i="1" s="1"/>
  <c r="K152" i="1" a="1"/>
  <c r="K152" i="1" s="1"/>
  <c r="K102" i="1" a="1"/>
  <c r="K102" i="1" s="1"/>
  <c r="K135" i="1" a="1"/>
  <c r="K135" i="1" s="1"/>
  <c r="K66" i="1" a="1"/>
  <c r="K66" i="1" s="1"/>
  <c r="K41" i="1" a="1"/>
  <c r="K41" i="1" s="1"/>
  <c r="K137" i="1" a="1"/>
  <c r="K137" i="1" s="1"/>
  <c r="K226" i="1" a="1"/>
  <c r="K226" i="1" s="1"/>
  <c r="K207" i="1" a="1"/>
  <c r="K20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<sst xmlns="http://schemas.openxmlformats.org/spreadsheetml/2006/main" count="16" uniqueCount="16">
  <si>
    <t>Open</t>
  </si>
  <si>
    <t>High</t>
  </si>
  <si>
    <t>Low</t>
  </si>
  <si>
    <t>Close</t>
  </si>
  <si>
    <t>Date</t>
  </si>
  <si>
    <t>Ticker:</t>
  </si>
  <si>
    <t>The Full List of Templates</t>
  </si>
  <si>
    <t>Weights</t>
  </si>
  <si>
    <t>WMA length:</t>
  </si>
  <si>
    <t>Coppock Curve</t>
  </si>
  <si>
    <t>1st ROC Length</t>
  </si>
  <si>
    <t>2nd ROC Length</t>
  </si>
  <si>
    <t>1st ROC</t>
  </si>
  <si>
    <t>2nd ROC</t>
  </si>
  <si>
    <t>SPY</t>
  </si>
  <si>
    <t>Sum of ROCs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</si>
</sst>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1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4" borderId="1" applyNumberFormat="0" applyAlignment="0" applyProtection="0"/>
  </cellStyleXfs>
  <cellXfs count="21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0" fontId="1" fillId="0" borderId="0" xfId="0" applyFon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" fontId="10" fillId="4" borderId="1" xfId="4" applyNumberFormat="1" applyAlignment="1">
      <alignment horizontal="right"/>
    </xf>
    <xf numFmtId="2" fontId="6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/>
    <xf numFmtId="2" fontId="0" fillId="0" borderId="2" xfId="0" applyNumberFormat="1" applyBorder="1"/>
    <xf numFmtId="164" fontId="3" fillId="0" borderId="0" xfId="0" applyNumberFormat="1" applyFont="1" applyAlignment="1">
      <alignment horizontal="right"/>
    </xf>
    <xf numFmtId="164" fontId="10" fillId="4" borderId="1" xfId="4" applyNumberFormat="1" applyAlignment="1">
      <alignment horizontal="right"/>
    </xf>
    <xf numFmtId="164" fontId="0" fillId="0" borderId="0" xfId="0" applyNumberFormat="1"/>
    <xf numFmtId="0" fontId="7" fillId="0" borderId="0" xfId="0" applyFont="1" applyAlignment="1">
      <alignment horizontal="center" vertical="center" wrapText="1"/>
    </xf>
    <xf numFmtId="0" fontId="9" fillId="3" borderId="0" xfId="3" applyFont="1" applyFill="1" applyAlignment="1">
      <alignment horizontal="center" vertical="center"/>
    </xf>
  </cellXfs>
  <cellStyles count="5">
    <cellStyle name="Check Cell" xfId="4" builtinId="23"/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9</xdr:row>
      <xdr:rowOff>0</xdr:rowOff>
    </xdr:from>
    <xdr:to>
      <xdr:col>19</xdr:col>
      <xdr:colOff>539123</xdr:colOff>
      <xdr:row>19</xdr:row>
      <xdr:rowOff>99064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CDF3B2-510D-DB0A-0B0D-DD625BB3E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2038350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U253"/>
  <sheetViews>
    <sheetView tabSelected="1" zoomScaleNormal="100" workbookViewId="0">
      <pane ySplit="1" topLeftCell="A2" activePane="bottomLeft" state="frozen"/>
      <selection activeCell="M1" sqref="M1"/>
      <selection pane="bottomLeft" activeCell="K25" sqref="K25"/>
    </sheetView>
  </sheetViews>
  <sheetFormatPr defaultColWidth="12.5703125" defaultRowHeight="15.75" customHeight="1" x14ac:dyDescent="0.2"/>
  <cols>
    <col min="1" max="1" width="12.42578125" style="4" customWidth="1"/>
    <col min="2" max="5" width="7.42578125" style="1" customWidth="1"/>
    <col min="6" max="6" width="10.5703125" style="1" customWidth="1"/>
    <col min="7" max="8" width="9.5703125" style="1" customWidth="1"/>
    <col min="9" max="9" width="10" style="1" customWidth="1"/>
    <col min="10" max="10" width="10" style="18" customWidth="1"/>
    <col min="11" max="11" width="12.140625" style="15" customWidth="1"/>
    <col min="13" max="13" width="6.42578125" customWidth="1"/>
    <col min="14" max="14" width="16.28515625" customWidth="1"/>
    <col min="15" max="15" width="6.5703125" customWidth="1"/>
    <col min="16" max="16" width="18.5703125" customWidth="1"/>
    <col min="17" max="17" width="6.42578125" customWidth="1"/>
    <col min="18" max="18" width="9" customWidth="1"/>
    <col min="19" max="19" width="9.85546875" customWidth="1"/>
    <col min="20" max="20" width="14.42578125" customWidth="1"/>
    <col min="21" max="21" width="14.28515625" customWidth="1"/>
  </cols>
  <sheetData>
    <row r="1" spans="1:21" ht="31.5" customHeight="1" x14ac:dyDescent="0.2">
      <c r="A1" s="7" t="s">
        <v>4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12</v>
      </c>
      <c r="G1" s="8" t="s">
        <v>13</v>
      </c>
      <c r="H1" s="8" t="s">
        <v>15</v>
      </c>
      <c r="I1" s="19" t="s">
        <v>7</v>
      </c>
      <c r="J1" s="19"/>
      <c r="K1" s="13" t="s">
        <v>9</v>
      </c>
      <c r="L1" s="10" t="s">
        <v>8</v>
      </c>
      <c r="M1" s="11">
        <v>10</v>
      </c>
      <c r="N1" s="11" t="s">
        <v>10</v>
      </c>
      <c r="O1" s="11">
        <v>11</v>
      </c>
      <c r="P1" s="11" t="s">
        <v>11</v>
      </c>
      <c r="Q1" s="11">
        <v>14</v>
      </c>
      <c r="R1" s="9" t="s">
        <v>5</v>
      </c>
      <c r="S1" s="9" t="s">
        <v>14</v>
      </c>
      <c r="T1" s="20" t="s">
        <v>6</v>
      </c>
      <c r="U1" s="20"/>
    </row>
    <row r="2" spans="1:21" ht="13.5" thickBot="1" x14ac:dyDescent="0.25">
      <c r="A2" s="3">
        <v>45104</v>
      </c>
      <c r="B2" s="6">
        <v>432.35</v>
      </c>
      <c r="C2" s="6">
        <v>436.81</v>
      </c>
      <c r="D2" s="6">
        <v>431.88</v>
      </c>
      <c r="E2" s="6">
        <v>436.17</v>
      </c>
      <c r="F2" s="6"/>
      <c r="G2" s="6"/>
      <c r="H2" s="6"/>
      <c r="I2" s="6"/>
      <c r="J2" s="16"/>
      <c r="K2" s="14"/>
      <c r="L2" s="5"/>
    </row>
    <row r="3" spans="1:21" ht="16.5" thickTop="1" thickBot="1" x14ac:dyDescent="0.3">
      <c r="A3" s="3">
        <v>45105</v>
      </c>
      <c r="B3" s="6">
        <v>435.05</v>
      </c>
      <c r="C3" s="6">
        <v>453.46</v>
      </c>
      <c r="D3" s="6">
        <v>434.41</v>
      </c>
      <c r="E3" s="6">
        <v>436.39</v>
      </c>
      <c r="F3" s="6"/>
      <c r="G3" s="6"/>
      <c r="H3" s="6"/>
      <c r="I3" s="12">
        <f t="shared" ref="I3:I34" si="0">IF((ROW()-2)&lt;=$M$1,1+I2, "")</f>
        <v>1</v>
      </c>
      <c r="J3" s="17">
        <f>IF((ROW()-2)&lt;=$M$1,I3/SUM($I$3:INDEX(I:I,COUNT($I$3:$I$102)+2)), "")</f>
        <v>1.8181818181818181E-2</v>
      </c>
      <c r="K3" s="14"/>
      <c r="L3" s="5"/>
    </row>
    <row r="4" spans="1:21" ht="16.5" thickTop="1" thickBot="1" x14ac:dyDescent="0.3">
      <c r="A4" s="3">
        <v>45106</v>
      </c>
      <c r="B4" s="6">
        <v>435.96</v>
      </c>
      <c r="C4" s="6">
        <v>438.28</v>
      </c>
      <c r="D4" s="6">
        <v>435.54</v>
      </c>
      <c r="E4" s="6">
        <v>438.11</v>
      </c>
      <c r="F4" s="6"/>
      <c r="G4" s="6"/>
      <c r="H4" s="6"/>
      <c r="I4" s="12">
        <f t="shared" si="0"/>
        <v>2</v>
      </c>
      <c r="J4" s="17">
        <f>IF((ROW()-2)&lt;=$M$1,I4/SUM($I$3:INDEX(I:I,COUNT($I$3:$I$102)+2)), "")</f>
        <v>3.6363636363636362E-2</v>
      </c>
      <c r="K4" s="14"/>
      <c r="L4" s="5"/>
    </row>
    <row r="5" spans="1:21" ht="16.5" thickTop="1" thickBot="1" x14ac:dyDescent="0.3">
      <c r="A5" s="3">
        <v>45107</v>
      </c>
      <c r="B5" s="6">
        <v>441.44</v>
      </c>
      <c r="C5" s="6">
        <v>444.3</v>
      </c>
      <c r="D5" s="6">
        <v>441.11</v>
      </c>
      <c r="E5" s="6">
        <v>443.28</v>
      </c>
      <c r="F5" s="6"/>
      <c r="G5" s="6"/>
      <c r="H5" s="6"/>
      <c r="I5" s="12">
        <f t="shared" si="0"/>
        <v>3</v>
      </c>
      <c r="J5" s="17">
        <f>IF((ROW()-2)&lt;=$M$1,I5/SUM($I$3:INDEX(I:I,COUNT($I$3:$I$102)+2)), "")</f>
        <v>5.4545454545454543E-2</v>
      </c>
      <c r="K5" s="14"/>
      <c r="L5" s="5"/>
    </row>
    <row r="6" spans="1:21" ht="16.5" thickTop="1" thickBot="1" x14ac:dyDescent="0.3">
      <c r="A6" s="3">
        <v>45110</v>
      </c>
      <c r="B6" s="6">
        <v>442.87</v>
      </c>
      <c r="C6" s="6">
        <v>444.07</v>
      </c>
      <c r="D6" s="6">
        <v>442.65</v>
      </c>
      <c r="E6" s="6">
        <v>443.79</v>
      </c>
      <c r="F6" s="6"/>
      <c r="G6" s="6"/>
      <c r="H6" s="6"/>
      <c r="I6" s="12">
        <f t="shared" si="0"/>
        <v>4</v>
      </c>
      <c r="J6" s="17">
        <f>IF((ROW()-2)&lt;=$M$1,I6/SUM($I$3:INDEX(I:I,COUNT($I$3:$I$102)+2)), "")</f>
        <v>7.2727272727272724E-2</v>
      </c>
      <c r="K6" s="14"/>
      <c r="L6" s="5"/>
    </row>
    <row r="7" spans="1:21" ht="16.5" thickTop="1" thickBot="1" x14ac:dyDescent="0.3">
      <c r="A7" s="3">
        <v>45112</v>
      </c>
      <c r="B7" s="6">
        <v>441.91</v>
      </c>
      <c r="C7" s="6">
        <v>443.89</v>
      </c>
      <c r="D7" s="6">
        <v>441.9</v>
      </c>
      <c r="E7" s="6">
        <v>443.13</v>
      </c>
      <c r="F7" s="6"/>
      <c r="G7" s="6"/>
      <c r="H7" s="6"/>
      <c r="I7" s="12">
        <f t="shared" si="0"/>
        <v>5</v>
      </c>
      <c r="J7" s="17">
        <f>IF((ROW()-2)&lt;=$M$1,I7/SUM($I$3:INDEX(I:I,COUNT($I$3:$I$102)+2)), "")</f>
        <v>9.0909090909090912E-2</v>
      </c>
      <c r="K7" s="14"/>
      <c r="L7" s="5"/>
    </row>
    <row r="8" spans="1:21" ht="16.5" thickTop="1" thickBot="1" x14ac:dyDescent="0.3">
      <c r="A8" s="3">
        <v>45113</v>
      </c>
      <c r="B8" s="6">
        <v>439.42</v>
      </c>
      <c r="C8" s="6">
        <v>440.1</v>
      </c>
      <c r="D8" s="6">
        <v>437.06</v>
      </c>
      <c r="E8" s="6">
        <v>439.66</v>
      </c>
      <c r="F8" s="6"/>
      <c r="G8" s="6"/>
      <c r="H8" s="6"/>
      <c r="I8" s="12">
        <f t="shared" si="0"/>
        <v>6</v>
      </c>
      <c r="J8" s="17">
        <f>IF((ROW()-2)&lt;=$M$1,I8/SUM($I$3:INDEX(I:I,COUNT($I$3:$I$102)+2)), "")</f>
        <v>0.10909090909090909</v>
      </c>
      <c r="K8" s="14"/>
      <c r="L8" s="5"/>
    </row>
    <row r="9" spans="1:21" ht="16.5" thickTop="1" thickBot="1" x14ac:dyDescent="0.3">
      <c r="A9" s="3">
        <v>45114</v>
      </c>
      <c r="B9" s="6">
        <v>438.63</v>
      </c>
      <c r="C9" s="6">
        <v>442.64</v>
      </c>
      <c r="D9" s="6">
        <v>438.3</v>
      </c>
      <c r="E9" s="6">
        <v>438.55</v>
      </c>
      <c r="F9" s="6"/>
      <c r="G9" s="6"/>
      <c r="H9" s="6"/>
      <c r="I9" s="12">
        <f t="shared" si="0"/>
        <v>7</v>
      </c>
      <c r="J9" s="17">
        <f>IF((ROW()-2)&lt;=$M$1,I9/SUM($I$3:INDEX(I:I,COUNT($I$3:$I$102)+2)), "")</f>
        <v>0.12727272727272726</v>
      </c>
      <c r="K9" s="14"/>
      <c r="L9" s="5"/>
    </row>
    <row r="10" spans="1:21" ht="16.5" thickTop="1" thickBot="1" x14ac:dyDescent="0.3">
      <c r="A10" s="3">
        <v>45117</v>
      </c>
      <c r="B10" s="6">
        <v>438.18</v>
      </c>
      <c r="C10" s="6">
        <v>439.84</v>
      </c>
      <c r="D10" s="6">
        <v>437.58</v>
      </c>
      <c r="E10" s="6">
        <v>439.66</v>
      </c>
      <c r="F10" s="6"/>
      <c r="G10" s="6"/>
      <c r="H10" s="6"/>
      <c r="I10" s="12">
        <f t="shared" si="0"/>
        <v>8</v>
      </c>
      <c r="J10" s="17">
        <f>IF((ROW()-2)&lt;=$M$1,I10/SUM($I$3:INDEX(I:I,COUNT($I$3:$I$102)+2)), "")</f>
        <v>0.14545454545454545</v>
      </c>
      <c r="K10" s="14"/>
      <c r="L10" s="5"/>
    </row>
    <row r="11" spans="1:21" ht="16.5" thickTop="1" thickBot="1" x14ac:dyDescent="0.3">
      <c r="A11" s="3">
        <v>45118</v>
      </c>
      <c r="B11" s="6">
        <v>440.45</v>
      </c>
      <c r="C11" s="6">
        <v>442.97</v>
      </c>
      <c r="D11" s="6">
        <v>439.44</v>
      </c>
      <c r="E11" s="6">
        <v>442.46</v>
      </c>
      <c r="F11" s="6"/>
      <c r="G11" s="6"/>
      <c r="H11" s="6"/>
      <c r="I11" s="12">
        <f t="shared" si="0"/>
        <v>9</v>
      </c>
      <c r="J11" s="17">
        <f>IF((ROW()-2)&lt;=$M$1,I11/SUM($I$3:INDEX(I:I,COUNT($I$3:$I$102)+2)), "")</f>
        <v>0.16363636363636364</v>
      </c>
      <c r="K11" s="14"/>
      <c r="L11" s="5"/>
    </row>
    <row r="12" spans="1:21" ht="16.5" thickTop="1" thickBot="1" x14ac:dyDescent="0.3">
      <c r="A12" s="3">
        <v>45119</v>
      </c>
      <c r="B12" s="6">
        <v>446.39</v>
      </c>
      <c r="C12" s="6">
        <v>447.48</v>
      </c>
      <c r="D12" s="6">
        <v>444.91</v>
      </c>
      <c r="E12" s="6">
        <v>446.02</v>
      </c>
      <c r="F12" s="6"/>
      <c r="G12" s="6"/>
      <c r="H12" s="6"/>
      <c r="I12" s="12">
        <f t="shared" si="0"/>
        <v>10</v>
      </c>
      <c r="J12" s="17">
        <f>IF((ROW()-2)&lt;=$M$1,I12/SUM($I$3:INDEX(I:I,COUNT($I$3:$I$102)+2)), "")</f>
        <v>0.18181818181818182</v>
      </c>
      <c r="K12" s="14"/>
      <c r="L12" s="5"/>
    </row>
    <row r="13" spans="1:21" ht="16.5" thickTop="1" thickBot="1" x14ac:dyDescent="0.3">
      <c r="A13" s="3">
        <v>45120</v>
      </c>
      <c r="B13" s="6">
        <v>447.9</v>
      </c>
      <c r="C13" s="6">
        <v>450.38</v>
      </c>
      <c r="D13" s="6">
        <v>447.45</v>
      </c>
      <c r="E13" s="6">
        <v>449.56</v>
      </c>
      <c r="F13" s="6"/>
      <c r="G13" s="6"/>
      <c r="H13" s="6"/>
      <c r="I13" s="12" t="str">
        <f t="shared" si="0"/>
        <v/>
      </c>
      <c r="J13" s="17" t="str">
        <f>IF((ROW()-2)&lt;=$M$1,I13/SUM($I$3:INDEX(I:I,COUNT($I$3:$I$102)+2)), "")</f>
        <v/>
      </c>
      <c r="K13" s="14"/>
      <c r="L13" s="5"/>
    </row>
    <row r="14" spans="1:21" ht="16.5" thickTop="1" thickBot="1" x14ac:dyDescent="0.3">
      <c r="A14" s="3">
        <v>45121</v>
      </c>
      <c r="B14" s="6">
        <v>450.48</v>
      </c>
      <c r="C14" s="6">
        <v>451.36</v>
      </c>
      <c r="D14" s="6">
        <v>448.49</v>
      </c>
      <c r="E14" s="6">
        <v>449.28</v>
      </c>
      <c r="F14" s="6"/>
      <c r="G14" s="6"/>
      <c r="H14" s="6"/>
      <c r="I14" s="12" t="str">
        <f t="shared" si="0"/>
        <v/>
      </c>
      <c r="J14" s="17" t="str">
        <f>IF((ROW()-2)&lt;=$M$1,I14/SUM($I$3:INDEX(I:I,COUNT($I$3:$I$102)+2)), "")</f>
        <v/>
      </c>
      <c r="K14" s="14"/>
      <c r="L14" s="5"/>
    </row>
    <row r="15" spans="1:21" ht="16.5" thickTop="1" thickBot="1" x14ac:dyDescent="0.3">
      <c r="A15" s="3">
        <v>45124</v>
      </c>
      <c r="B15" s="6">
        <v>449.13</v>
      </c>
      <c r="C15" s="6">
        <v>451.93</v>
      </c>
      <c r="D15" s="6">
        <v>449.08</v>
      </c>
      <c r="E15" s="6">
        <v>450.84</v>
      </c>
      <c r="F15" s="6"/>
      <c r="G15" s="6"/>
      <c r="H15" s="6"/>
      <c r="I15" s="12" t="str">
        <f t="shared" si="0"/>
        <v/>
      </c>
      <c r="J15" s="17" t="str">
        <f>IF((ROW()-2)&lt;=$M$1,I15/SUM($I$3:INDEX(I:I,COUNT($I$3:$I$102)+2)), "")</f>
        <v/>
      </c>
      <c r="K15" s="14"/>
      <c r="L15" s="5"/>
    </row>
    <row r="16" spans="1:21" ht="16.5" thickTop="1" thickBot="1" x14ac:dyDescent="0.3">
      <c r="A16" s="3">
        <v>45125</v>
      </c>
      <c r="B16" s="6">
        <v>450.5</v>
      </c>
      <c r="C16" s="6">
        <v>454.86</v>
      </c>
      <c r="D16" s="6">
        <v>450.05</v>
      </c>
      <c r="E16" s="6">
        <v>454.19</v>
      </c>
      <c r="F16" s="6" cm="1">
        <f t="array" ref="F16">100*((E16-INDEX(E:E,ROW()-$O$1))/INDEX(E:E,ROW()-$O$1))</f>
        <v>2.4611983396498887</v>
      </c>
      <c r="G16" s="6" cm="1">
        <f t="array" ref="G16">100*((E16-INDEX(E:E,ROW()-$Q$1))/INDEX(E:E,ROW()-$Q$1))</f>
        <v>4.1314166494715314</v>
      </c>
      <c r="H16" s="6">
        <f>F16+G16</f>
        <v>6.5926149891214205</v>
      </c>
      <c r="I16" s="12" t="str">
        <f t="shared" si="0"/>
        <v/>
      </c>
      <c r="J16" s="17" t="str">
        <f>IF((ROW()-2)&lt;=$M$1,I16/SUM($I$3:INDEX(I:I,COUNT($I$3:$I$102)+2)), "")</f>
        <v/>
      </c>
      <c r="K16" s="14"/>
      <c r="L16" s="5"/>
    </row>
    <row r="17" spans="1:12" ht="16.5" thickTop="1" thickBot="1" x14ac:dyDescent="0.3">
      <c r="A17" s="3">
        <v>45126</v>
      </c>
      <c r="B17" s="6">
        <v>455.01</v>
      </c>
      <c r="C17" s="6">
        <v>456.43</v>
      </c>
      <c r="D17" s="6">
        <v>454.11</v>
      </c>
      <c r="E17" s="6">
        <v>455.2</v>
      </c>
      <c r="F17" s="6" cm="1">
        <f t="array" ref="F17">100*((E17-INDEX(E:E,ROW()-$O$1))/INDEX(E:E,ROW()-$O$1))</f>
        <v>2.5710358502895438</v>
      </c>
      <c r="G17" s="6" cm="1">
        <f t="array" ref="G17">100*((E17-INDEX(E:E,ROW()-$Q$1))/INDEX(E:E,ROW()-$Q$1))</f>
        <v>4.3103645821398295</v>
      </c>
      <c r="H17" s="6">
        <f t="shared" ref="H17:H25" si="1">F17+G17</f>
        <v>6.8814004324293734</v>
      </c>
      <c r="I17" s="12" t="str">
        <f t="shared" si="0"/>
        <v/>
      </c>
      <c r="J17" s="17" t="str">
        <f>IF((ROW()-2)&lt;=$M$1,I17/SUM($I$3:INDEX(I:I,COUNT($I$3:$I$102)+2)), "")</f>
        <v/>
      </c>
      <c r="K17" s="14"/>
      <c r="L17" s="2"/>
    </row>
    <row r="18" spans="1:12" ht="16.5" thickTop="1" thickBot="1" x14ac:dyDescent="0.3">
      <c r="A18" s="3">
        <v>45127</v>
      </c>
      <c r="B18" s="6">
        <v>454.17</v>
      </c>
      <c r="C18" s="6">
        <v>455.1</v>
      </c>
      <c r="D18" s="6">
        <v>451.44</v>
      </c>
      <c r="E18" s="6">
        <v>452.18</v>
      </c>
      <c r="F18" s="6" cm="1">
        <f t="array" ref="F18">100*((E18-INDEX(E:E,ROW()-$O$1))/INDEX(E:E,ROW()-$O$1))</f>
        <v>2.0422900728905762</v>
      </c>
      <c r="G18" s="6" cm="1">
        <f t="array" ref="G18">100*((E18-INDEX(E:E,ROW()-$Q$1))/INDEX(E:E,ROW()-$Q$1))</f>
        <v>3.2115222204469185</v>
      </c>
      <c r="H18" s="6">
        <f t="shared" si="1"/>
        <v>5.2538122933374947</v>
      </c>
      <c r="I18" s="12" t="str">
        <f t="shared" si="0"/>
        <v/>
      </c>
      <c r="J18" s="17" t="str">
        <f>IF((ROW()-2)&lt;=$M$1,I18/SUM($I$3:INDEX(I:I,COUNT($I$3:$I$102)+2)), "")</f>
        <v/>
      </c>
      <c r="K18" s="14"/>
      <c r="L18" s="2"/>
    </row>
    <row r="19" spans="1:12" ht="16.5" thickTop="1" thickBot="1" x14ac:dyDescent="0.3">
      <c r="A19" s="3">
        <v>45128</v>
      </c>
      <c r="B19" s="6">
        <v>453.96</v>
      </c>
      <c r="C19" s="6">
        <v>454.17</v>
      </c>
      <c r="D19" s="6">
        <v>452.17</v>
      </c>
      <c r="E19" s="6">
        <v>452.18</v>
      </c>
      <c r="F19" s="6" cm="1">
        <f t="array" ref="F19">100*((E19-INDEX(E:E,ROW()-$O$1))/INDEX(E:E,ROW()-$O$1))</f>
        <v>2.8476550061411046</v>
      </c>
      <c r="G19" s="6" cm="1">
        <f t="array" ref="G19">100*((E19-INDEX(E:E,ROW()-$Q$1))/INDEX(E:E,ROW()-$Q$1))</f>
        <v>2.0077603320700312</v>
      </c>
      <c r="H19" s="6">
        <f t="shared" si="1"/>
        <v>4.8554153382111362</v>
      </c>
      <c r="I19" s="12" t="str">
        <f t="shared" si="0"/>
        <v/>
      </c>
      <c r="J19" s="17" t="str">
        <f>IF((ROW()-2)&lt;=$M$1,I19/SUM($I$3:INDEX(I:I,COUNT($I$3:$I$102)+2)), "")</f>
        <v/>
      </c>
      <c r="K19" s="14"/>
      <c r="L19" s="2"/>
    </row>
    <row r="20" spans="1:12" ht="16.5" thickTop="1" thickBot="1" x14ac:dyDescent="0.3">
      <c r="A20" s="3">
        <v>45131</v>
      </c>
      <c r="B20" s="6">
        <v>453.37</v>
      </c>
      <c r="C20" s="6">
        <v>455.04</v>
      </c>
      <c r="D20" s="6">
        <v>452.3</v>
      </c>
      <c r="E20" s="6">
        <v>454.2</v>
      </c>
      <c r="F20" s="6" cm="1">
        <f t="array" ref="F20">100*((E20-INDEX(E:E,ROW()-$O$1))/INDEX(E:E,ROW()-$O$1))</f>
        <v>3.5685782692965398</v>
      </c>
      <c r="G20" s="6" cm="1">
        <f t="array" ref="G20">100*((E20-INDEX(E:E,ROW()-$Q$1))/INDEX(E:E,ROW()-$Q$1))</f>
        <v>2.3457040492124581</v>
      </c>
      <c r="H20" s="6">
        <f t="shared" si="1"/>
        <v>5.9142823185089979</v>
      </c>
      <c r="I20" s="12" t="str">
        <f t="shared" si="0"/>
        <v/>
      </c>
      <c r="J20" s="17" t="str">
        <f>IF((ROW()-2)&lt;=$M$1,I20/SUM($I$3:INDEX(I:I,COUNT($I$3:$I$102)+2)), "")</f>
        <v/>
      </c>
      <c r="K20" s="14"/>
      <c r="L20" s="2"/>
    </row>
    <row r="21" spans="1:12" ht="16.5" thickTop="1" thickBot="1" x14ac:dyDescent="0.3">
      <c r="A21" s="3">
        <v>45132</v>
      </c>
      <c r="B21" s="6">
        <v>453.92</v>
      </c>
      <c r="C21" s="6">
        <v>456.73</v>
      </c>
      <c r="D21" s="6">
        <v>453.87</v>
      </c>
      <c r="E21" s="6">
        <v>455.44</v>
      </c>
      <c r="F21" s="6" cm="1">
        <f t="array" ref="F21">100*((E21-INDEX(E:E,ROW()-$O$1))/INDEX(E:E,ROW()-$O$1))</f>
        <v>3.5891370604558008</v>
      </c>
      <c r="G21" s="6" cm="1">
        <f t="array" ref="G21">100*((E21-INDEX(E:E,ROW()-$Q$1))/INDEX(E:E,ROW()-$Q$1))</f>
        <v>2.7779658339539193</v>
      </c>
      <c r="H21" s="6">
        <f t="shared" si="1"/>
        <v>6.3671028944097205</v>
      </c>
      <c r="I21" s="12" t="str">
        <f t="shared" si="0"/>
        <v/>
      </c>
      <c r="J21" s="17" t="str">
        <f>IF((ROW()-2)&lt;=$M$1,I21/SUM($I$3:INDEX(I:I,COUNT($I$3:$I$102)+2)), "")</f>
        <v/>
      </c>
      <c r="K21" s="14"/>
      <c r="L21" s="2"/>
    </row>
    <row r="22" spans="1:12" ht="16.5" thickTop="1" thickBot="1" x14ac:dyDescent="0.3">
      <c r="A22" s="3">
        <v>45133</v>
      </c>
      <c r="B22" s="6">
        <v>454.47</v>
      </c>
      <c r="C22" s="6">
        <v>456.99</v>
      </c>
      <c r="D22" s="6">
        <v>453.38</v>
      </c>
      <c r="E22" s="6">
        <v>455.51</v>
      </c>
      <c r="F22" s="6" cm="1">
        <f t="array" ref="F22">100*((E22-INDEX(E:E,ROW()-$O$1))/INDEX(E:E,ROW()-$O$1))</f>
        <v>2.9494191565339269</v>
      </c>
      <c r="G22" s="6" cm="1">
        <f t="array" ref="G22">100*((E22-INDEX(E:E,ROW()-$Q$1))/INDEX(E:E,ROW()-$Q$1))</f>
        <v>3.6050584542601025</v>
      </c>
      <c r="H22" s="6">
        <f t="shared" si="1"/>
        <v>6.554477610794029</v>
      </c>
      <c r="I22" s="12" t="str">
        <f t="shared" si="0"/>
        <v/>
      </c>
      <c r="J22" s="17" t="str">
        <f>IF((ROW()-2)&lt;=$M$1,I22/SUM($I$3:INDEX(I:I,COUNT($I$3:$I$102)+2)), "")</f>
        <v/>
      </c>
      <c r="K22" s="14"/>
      <c r="L22" s="2"/>
    </row>
    <row r="23" spans="1:12" ht="16.5" thickTop="1" thickBot="1" x14ac:dyDescent="0.3">
      <c r="A23" s="3">
        <v>45134</v>
      </c>
      <c r="B23" s="6">
        <v>459.02</v>
      </c>
      <c r="C23" s="6">
        <v>459.44</v>
      </c>
      <c r="D23" s="6">
        <v>451.55</v>
      </c>
      <c r="E23" s="6">
        <v>452.49</v>
      </c>
      <c r="F23" s="6" cm="1">
        <f t="array" ref="F23">100*((E23-INDEX(E:E,ROW()-$O$1))/INDEX(E:E,ROW()-$O$1))</f>
        <v>1.4506075960719311</v>
      </c>
      <c r="G23" s="6" cm="1">
        <f t="array" ref="G23">100*((E23-INDEX(E:E,ROW()-$Q$1))/INDEX(E:E,ROW()-$Q$1))</f>
        <v>3.1786569376353886</v>
      </c>
      <c r="H23" s="6">
        <f t="shared" si="1"/>
        <v>4.6292645337073193</v>
      </c>
      <c r="I23" s="12" t="str">
        <f t="shared" si="0"/>
        <v/>
      </c>
      <c r="J23" s="17" t="str">
        <f>IF((ROW()-2)&lt;=$M$1,I23/SUM($I$3:INDEX(I:I,COUNT($I$3:$I$102)+2)), "")</f>
        <v/>
      </c>
      <c r="K23" s="14"/>
      <c r="L23" s="2"/>
    </row>
    <row r="24" spans="1:12" ht="16.5" thickTop="1" thickBot="1" x14ac:dyDescent="0.3">
      <c r="A24" s="3">
        <v>45135</v>
      </c>
      <c r="B24" s="6">
        <v>455.88</v>
      </c>
      <c r="C24" s="6">
        <v>457.78</v>
      </c>
      <c r="D24" s="6">
        <v>452.49</v>
      </c>
      <c r="E24" s="6">
        <v>456.92</v>
      </c>
      <c r="F24" s="6" cm="1">
        <f t="array" ref="F24">100*((E24-INDEX(E:E,ROW()-$O$1))/INDEX(E:E,ROW()-$O$1))</f>
        <v>1.6371563306344012</v>
      </c>
      <c r="G24" s="6" cm="1">
        <f t="array" ref="G24">100*((E24-INDEX(E:E,ROW()-$Q$1))/INDEX(E:E,ROW()-$Q$1))</f>
        <v>3.92576081517536</v>
      </c>
      <c r="H24" s="6">
        <f t="shared" si="1"/>
        <v>5.5629171458097613</v>
      </c>
      <c r="I24" s="12" t="str">
        <f t="shared" si="0"/>
        <v/>
      </c>
      <c r="J24" s="17" t="str">
        <f>IF((ROW()-2)&lt;=$M$1,I24/SUM($I$3:INDEX(I:I,COUNT($I$3:$I$102)+2)), "")</f>
        <v/>
      </c>
      <c r="K24" s="14"/>
      <c r="L24" s="2"/>
    </row>
    <row r="25" spans="1:12" ht="16.5" thickTop="1" thickBot="1" x14ac:dyDescent="0.3">
      <c r="A25" s="3">
        <v>45138</v>
      </c>
      <c r="B25" s="6">
        <v>457.41</v>
      </c>
      <c r="C25" s="6">
        <v>458.16</v>
      </c>
      <c r="D25" s="6">
        <v>456.05</v>
      </c>
      <c r="E25" s="6">
        <v>457.79</v>
      </c>
      <c r="F25" s="6" cm="1">
        <f t="array" ref="F25">100*((E25-INDEX(E:E,ROW()-$O$1))/INDEX(E:E,ROW()-$O$1))</f>
        <v>1.8941417378917487</v>
      </c>
      <c r="G25" s="6" cm="1">
        <f t="array" ref="G25">100*((E25-INDEX(E:E,ROW()-$Q$1))/INDEX(E:E,ROW()-$Q$1))</f>
        <v>3.4647199746869868</v>
      </c>
      <c r="H25" s="6">
        <f t="shared" si="1"/>
        <v>5.3588617125787357</v>
      </c>
      <c r="I25" s="12" t="str">
        <f t="shared" si="0"/>
        <v/>
      </c>
      <c r="J25" s="17" t="str">
        <f>IF((ROW()-2)&lt;=$M$1,I25/SUM($I$3:INDEX(I:I,COUNT($I$3:$I$102)+2)), "")</f>
        <v/>
      </c>
      <c r="K25" s="14" cm="1">
        <f t="array" ref="K25">SUMPRODUCT(INDEX(H:H,ROW()-$M$1+1):H25*$J$3:INDEX(J:J,$M$1+2))</f>
        <v>5.6342340732569545</v>
      </c>
      <c r="L25" s="2"/>
    </row>
    <row r="26" spans="1:12" ht="16.5" thickTop="1" thickBot="1" x14ac:dyDescent="0.3">
      <c r="A26" s="3">
        <v>45139</v>
      </c>
      <c r="B26" s="6">
        <v>456.27</v>
      </c>
      <c r="C26" s="6">
        <v>457.25</v>
      </c>
      <c r="D26" s="6">
        <v>455.49</v>
      </c>
      <c r="E26" s="6">
        <v>456.48</v>
      </c>
      <c r="F26" s="6" cm="1">
        <f t="array" ref="F26">100*((E26-INDEX(E:E,ROW()-$O$1))/INDEX(E:E,ROW()-$O$1))</f>
        <v>1.2509981368112952</v>
      </c>
      <c r="G26" s="6" cm="1">
        <f t="array" ref="G26">100*((E26-INDEX(E:E,ROW()-$Q$1))/INDEX(E:E,ROW()-$Q$1))</f>
        <v>2.3451863145150522</v>
      </c>
      <c r="H26" s="6">
        <f t="shared" ref="H26:H89" si="2">F26+G26</f>
        <v>3.5961844513263475</v>
      </c>
      <c r="I26" s="12" t="str">
        <f t="shared" si="0"/>
        <v/>
      </c>
      <c r="J26" s="17" t="str">
        <f>IF((ROW()-2)&lt;=$M$1,I26/SUM($I$3:INDEX(I:I,COUNT($I$3:$I$102)+2)), "")</f>
        <v/>
      </c>
      <c r="K26" s="14" cm="1">
        <f t="array" ref="K26">SUMPRODUCT(INDEX(H:H,ROW()-$M$1+1):H26*$J$3:INDEX(J:J,$M$1+2))</f>
        <v>5.2340830776997809</v>
      </c>
      <c r="L26" s="2"/>
    </row>
    <row r="27" spans="1:12" ht="16.5" thickTop="1" thickBot="1" x14ac:dyDescent="0.3">
      <c r="A27" s="3">
        <v>45140</v>
      </c>
      <c r="B27" s="6">
        <v>453.25</v>
      </c>
      <c r="C27" s="6">
        <v>453.52</v>
      </c>
      <c r="D27" s="6">
        <v>449.35</v>
      </c>
      <c r="E27" s="6">
        <v>450.13</v>
      </c>
      <c r="F27" s="6" cm="1">
        <f t="array" ref="F27">100*((E27-INDEX(E:E,ROW()-$O$1))/INDEX(E:E,ROW()-$O$1))</f>
        <v>-0.89389902904071039</v>
      </c>
      <c r="G27" s="6" cm="1">
        <f t="array" ref="G27">100*((E27-INDEX(E:E,ROW()-$Q$1))/INDEX(E:E,ROW()-$Q$1))</f>
        <v>0.12679063973662985</v>
      </c>
      <c r="H27" s="6">
        <f t="shared" si="2"/>
        <v>-0.76710838930408054</v>
      </c>
      <c r="I27" s="12" t="str">
        <f t="shared" si="0"/>
        <v/>
      </c>
      <c r="J27" s="17" t="str">
        <f>IF((ROW()-2)&lt;=$M$1,I27/SUM($I$3:INDEX(I:I,COUNT($I$3:$I$102)+2)), "")</f>
        <v/>
      </c>
      <c r="K27" s="14" cm="1">
        <f t="array" ref="K27">SUMPRODUCT(INDEX(H:H,ROW()-$M$1+1):H27*$J$3:INDEX(J:J,$M$1+2))</f>
        <v>4.0950866663515315</v>
      </c>
      <c r="L27" s="2"/>
    </row>
    <row r="28" spans="1:12" ht="16.5" thickTop="1" thickBot="1" x14ac:dyDescent="0.3">
      <c r="A28" s="3">
        <v>45141</v>
      </c>
      <c r="B28" s="6">
        <v>448.04</v>
      </c>
      <c r="C28" s="6">
        <v>450.79</v>
      </c>
      <c r="D28" s="6">
        <v>447.37</v>
      </c>
      <c r="E28" s="6">
        <v>448.84</v>
      </c>
      <c r="F28" s="6" cm="1">
        <f t="array" ref="F28">100*((E28-INDEX(E:E,ROW()-$O$1))/INDEX(E:E,ROW()-$O$1))</f>
        <v>-1.397188049209142</v>
      </c>
      <c r="G28" s="6" cm="1">
        <f t="array" ref="G28">100*((E28-INDEX(E:E,ROW()-$Q$1))/INDEX(E:E,ROW()-$Q$1))</f>
        <v>-9.7934472934472439E-2</v>
      </c>
      <c r="H28" s="6">
        <f t="shared" si="2"/>
        <v>-1.4951225221436144</v>
      </c>
      <c r="I28" s="12" t="str">
        <f t="shared" si="0"/>
        <v/>
      </c>
      <c r="J28" s="17" t="str">
        <f>IF((ROW()-2)&lt;=$M$1,I28/SUM($I$3:INDEX(I:I,COUNT($I$3:$I$102)+2)), "")</f>
        <v/>
      </c>
      <c r="K28" s="14" cm="1">
        <f t="array" ref="K28">SUMPRODUCT(INDEX(H:H,ROW()-$M$1+1):H28*$J$3:INDEX(J:J,$M$1+2))</f>
        <v>2.9627878457912478</v>
      </c>
      <c r="L28" s="2"/>
    </row>
    <row r="29" spans="1:12" ht="16.5" thickTop="1" thickBot="1" x14ac:dyDescent="0.3">
      <c r="A29" s="3">
        <v>45142</v>
      </c>
      <c r="B29" s="6">
        <v>450.72</v>
      </c>
      <c r="C29" s="6">
        <v>452.89</v>
      </c>
      <c r="D29" s="6">
        <v>446.27</v>
      </c>
      <c r="E29" s="6">
        <v>446.81</v>
      </c>
      <c r="F29" s="6" cm="1">
        <f t="array" ref="F29">100*((E29-INDEX(E:E,ROW()-$O$1))/INDEX(E:E,ROW()-$O$1))</f>
        <v>-1.1875801671900581</v>
      </c>
      <c r="G29" s="6" cm="1">
        <f t="array" ref="G29">100*((E29-INDEX(E:E,ROW()-$Q$1))/INDEX(E:E,ROW()-$Q$1))</f>
        <v>-0.89388696655132038</v>
      </c>
      <c r="H29" s="6">
        <f t="shared" si="2"/>
        <v>-2.0814671337413784</v>
      </c>
      <c r="I29" s="12" t="str">
        <f t="shared" si="0"/>
        <v/>
      </c>
      <c r="J29" s="17" t="str">
        <f>IF((ROW()-2)&lt;=$M$1,I29/SUM($I$3:INDEX(I:I,COUNT($I$3:$I$102)+2)), "")</f>
        <v/>
      </c>
      <c r="K29" s="14" cm="1">
        <f t="array" ref="K29">SUMPRODUCT(INDEX(H:H,ROW()-$M$1+1):H29*$J$3:INDEX(J:J,$M$1+2))</f>
        <v>1.846588819767391</v>
      </c>
      <c r="L29" s="2"/>
    </row>
    <row r="30" spans="1:12" ht="16.5" thickTop="1" thickBot="1" x14ac:dyDescent="0.3">
      <c r="A30" s="3">
        <v>45145</v>
      </c>
      <c r="B30" s="6">
        <v>448.71</v>
      </c>
      <c r="C30" s="6">
        <v>450.86</v>
      </c>
      <c r="D30" s="6">
        <v>447.99</v>
      </c>
      <c r="E30" s="6">
        <v>450.71</v>
      </c>
      <c r="F30" s="6" cm="1">
        <f t="array" ref="F30">100*((E30-INDEX(E:E,ROW()-$O$1))/INDEX(E:E,ROW()-$O$1))</f>
        <v>-0.32509177761069202</v>
      </c>
      <c r="G30" s="6" cm="1">
        <f t="array" ref="G30">100*((E30-INDEX(E:E,ROW()-$Q$1))/INDEX(E:E,ROW()-$Q$1))</f>
        <v>-0.76619916774918384</v>
      </c>
      <c r="H30" s="6">
        <f t="shared" si="2"/>
        <v>-1.0912909453598758</v>
      </c>
      <c r="I30" s="12" t="str">
        <f t="shared" si="0"/>
        <v/>
      </c>
      <c r="J30" s="17" t="str">
        <f>IF((ROW()-2)&lt;=$M$1,I30/SUM($I$3:INDEX(I:I,COUNT($I$3:$I$102)+2)), "")</f>
        <v/>
      </c>
      <c r="K30" s="14" cm="1">
        <f t="array" ref="K30">SUMPRODUCT(INDEX(H:H,ROW()-$M$1+1):H30*$J$3:INDEX(J:J,$M$1+2))</f>
        <v>1.0365469638483982</v>
      </c>
      <c r="L30" s="2"/>
    </row>
    <row r="31" spans="1:12" ht="16.5" thickTop="1" thickBot="1" x14ac:dyDescent="0.3">
      <c r="A31" s="3">
        <v>45146</v>
      </c>
      <c r="B31" s="6">
        <v>448.08</v>
      </c>
      <c r="C31" s="6">
        <v>450.7</v>
      </c>
      <c r="D31" s="6">
        <v>445.27</v>
      </c>
      <c r="E31" s="6">
        <v>448.75</v>
      </c>
      <c r="F31" s="6" cm="1">
        <f t="array" ref="F31">100*((E31-INDEX(E:E,ROW()-$O$1))/INDEX(E:E,ROW()-$O$1))</f>
        <v>-1.1999119330691301</v>
      </c>
      <c r="G31" s="6" cm="1">
        <f t="array" ref="G31">100*((E31-INDEX(E:E,ROW()-$Q$1))/INDEX(E:E,ROW()-$Q$1))</f>
        <v>-1.4169595782073789</v>
      </c>
      <c r="H31" s="6">
        <f t="shared" si="2"/>
        <v>-2.6168715112765089</v>
      </c>
      <c r="I31" s="12" t="str">
        <f t="shared" si="0"/>
        <v/>
      </c>
      <c r="J31" s="17" t="str">
        <f>IF((ROW()-2)&lt;=$M$1,I31/SUM($I$3:INDEX(I:I,COUNT($I$3:$I$102)+2)), "")</f>
        <v/>
      </c>
      <c r="K31" s="14" cm="1">
        <f t="array" ref="K31">SUMPRODUCT(INDEX(H:H,ROW()-$M$1+1):H31*$J$3:INDEX(J:J,$M$1+2))</f>
        <v>7.6500882560360806E-2</v>
      </c>
      <c r="L31" s="2"/>
    </row>
    <row r="32" spans="1:12" ht="16.5" thickTop="1" thickBot="1" x14ac:dyDescent="0.3">
      <c r="A32" s="3">
        <v>45147</v>
      </c>
      <c r="B32" s="6">
        <v>449.03</v>
      </c>
      <c r="C32" s="6">
        <v>449.2</v>
      </c>
      <c r="D32" s="6">
        <v>444.96</v>
      </c>
      <c r="E32" s="6">
        <v>445.75</v>
      </c>
      <c r="F32" s="6" cm="1">
        <f t="array" ref="F32">100*((E32-INDEX(E:E,ROW()-$O$1))/INDEX(E:E,ROW()-$O$1))</f>
        <v>-2.1276128578956612</v>
      </c>
      <c r="G32" s="6" cm="1">
        <f t="array" ref="G32">100*((E32-INDEX(E:E,ROW()-$Q$1))/INDEX(E:E,ROW()-$Q$1))</f>
        <v>-1.4220000884603492</v>
      </c>
      <c r="H32" s="6">
        <f t="shared" si="2"/>
        <v>-3.5496129463560102</v>
      </c>
      <c r="I32" s="12" t="str">
        <f t="shared" si="0"/>
        <v/>
      </c>
      <c r="J32" s="17" t="str">
        <f>IF((ROW()-2)&lt;=$M$1,I32/SUM($I$3:INDEX(I:I,COUNT($I$3:$I$102)+2)), "")</f>
        <v/>
      </c>
      <c r="K32" s="14" cm="1">
        <f t="array" ref="K32">SUMPRODUCT(INDEX(H:H,ROW()-$M$1+1):H32*$J$3:INDEX(J:J,$M$1+2))</f>
        <v>-0.88978956136601806</v>
      </c>
      <c r="L32" s="2"/>
    </row>
    <row r="33" spans="1:12" ht="16.5" thickTop="1" thickBot="1" x14ac:dyDescent="0.3">
      <c r="A33" s="3">
        <v>45148</v>
      </c>
      <c r="B33" s="6">
        <v>448.19</v>
      </c>
      <c r="C33" s="6">
        <v>451.7</v>
      </c>
      <c r="D33" s="6">
        <v>444.7</v>
      </c>
      <c r="E33" s="6">
        <v>445.91</v>
      </c>
      <c r="F33" s="6" cm="1">
        <f t="array" ref="F33">100*((E33-INDEX(E:E,ROW()-$O$1))/INDEX(E:E,ROW()-$O$1))</f>
        <v>-2.1075278259533197</v>
      </c>
      <c r="G33" s="6" cm="1">
        <f t="array" ref="G33">100*((E33-INDEX(E:E,ROW()-$Q$1))/INDEX(E:E,ROW()-$Q$1))</f>
        <v>-1.3866159494006771</v>
      </c>
      <c r="H33" s="6">
        <f t="shared" si="2"/>
        <v>-3.4941437753539968</v>
      </c>
      <c r="I33" s="12" t="str">
        <f t="shared" si="0"/>
        <v/>
      </c>
      <c r="J33" s="17" t="str">
        <f>IF((ROW()-2)&lt;=$M$1,I33/SUM($I$3:INDEX(I:I,COUNT($I$3:$I$102)+2)), "")</f>
        <v/>
      </c>
      <c r="K33" s="14" cm="1">
        <f t="array" ref="K33">SUMPRODUCT(INDEX(H:H,ROW()-$M$1+1):H33*$J$3:INDEX(J:J,$M$1+2))</f>
        <v>-1.6622839640711211</v>
      </c>
      <c r="L33" s="2"/>
    </row>
    <row r="34" spans="1:12" ht="16.5" thickTop="1" thickBot="1" x14ac:dyDescent="0.3">
      <c r="A34" s="3">
        <v>45149</v>
      </c>
      <c r="B34" s="6">
        <v>443.97</v>
      </c>
      <c r="C34" s="6">
        <v>446.7</v>
      </c>
      <c r="D34" s="6">
        <v>443.35</v>
      </c>
      <c r="E34" s="6">
        <v>445.65</v>
      </c>
      <c r="F34" s="6" cm="1">
        <f t="array" ref="F34">100*((E34-INDEX(E:E,ROW()-$O$1))/INDEX(E:E,ROW()-$O$1))</f>
        <v>-1.5116356162567199</v>
      </c>
      <c r="G34" s="6" cm="1">
        <f t="array" ref="G34">100*((E34-INDEX(E:E,ROW()-$Q$1))/INDEX(E:E,ROW()-$Q$1))</f>
        <v>-1.8824306472919445</v>
      </c>
      <c r="H34" s="6">
        <f t="shared" si="2"/>
        <v>-3.3940662635486643</v>
      </c>
      <c r="I34" s="12" t="str">
        <f t="shared" si="0"/>
        <v/>
      </c>
      <c r="J34" s="17" t="str">
        <f>IF((ROW()-2)&lt;=$M$1,I34/SUM($I$3:INDEX(I:I,COUNT($I$3:$I$102)+2)), "")</f>
        <v/>
      </c>
      <c r="K34" s="14" cm="1">
        <f t="array" ref="K34">SUMPRODUCT(INDEX(H:H,ROW()-$M$1+1):H34*$J$3:INDEX(J:J,$M$1+2))</f>
        <v>-2.2688841226468668</v>
      </c>
      <c r="L34" s="2"/>
    </row>
    <row r="35" spans="1:12" ht="16.5" thickTop="1" thickBot="1" x14ac:dyDescent="0.3">
      <c r="A35" s="3">
        <v>45152</v>
      </c>
      <c r="B35" s="6">
        <v>444.7</v>
      </c>
      <c r="C35" s="6">
        <v>448.11</v>
      </c>
      <c r="D35" s="6">
        <v>444.38</v>
      </c>
      <c r="E35" s="6">
        <v>448.11</v>
      </c>
      <c r="F35" s="6" cm="1">
        <f t="array" ref="F35">100*((E35-INDEX(E:E,ROW()-$O$1))/INDEX(E:E,ROW()-$O$1))</f>
        <v>-1.9281274621377926</v>
      </c>
      <c r="G35" s="6" cm="1">
        <f t="array" ref="G35">100*((E35-INDEX(E:E,ROW()-$Q$1))/INDEX(E:E,ROW()-$Q$1))</f>
        <v>-1.6094326365712244</v>
      </c>
      <c r="H35" s="6">
        <f t="shared" si="2"/>
        <v>-3.537560098709017</v>
      </c>
      <c r="I35" s="12" t="str">
        <f t="shared" ref="I35:I67" si="3">IF((ROW()-2)&lt;=$M$1,1+I34, "")</f>
        <v/>
      </c>
      <c r="J35" s="17" t="str">
        <f>IF((ROW()-2)&lt;=$M$1,I35/SUM($I$3:INDEX(I:I,COUNT($I$3:$I$102)+2)), "")</f>
        <v/>
      </c>
      <c r="K35" s="14" cm="1">
        <f t="array" ref="K35">SUMPRODUCT(INDEX(H:H,ROW()-$M$1+1):H35*$J$3:INDEX(J:J,$M$1+2))</f>
        <v>-2.7387198256270691</v>
      </c>
      <c r="L35" s="2"/>
    </row>
    <row r="36" spans="1:12" ht="16.5" thickTop="1" thickBot="1" x14ac:dyDescent="0.3">
      <c r="A36" s="3">
        <v>45153</v>
      </c>
      <c r="B36" s="6">
        <v>446.27</v>
      </c>
      <c r="C36" s="6">
        <v>446.64</v>
      </c>
      <c r="D36" s="6">
        <v>442.3</v>
      </c>
      <c r="E36" s="6">
        <v>442.89</v>
      </c>
      <c r="F36" s="6" cm="1">
        <f t="array" ref="F36">100*((E36-INDEX(E:E,ROW()-$O$1))/INDEX(E:E,ROW()-$O$1))</f>
        <v>-3.2547674698005706</v>
      </c>
      <c r="G36" s="6" cm="1">
        <f t="array" ref="G36">100*((E36-INDEX(E:E,ROW()-$Q$1))/INDEX(E:E,ROW()-$Q$1))</f>
        <v>-2.7705209545344789</v>
      </c>
      <c r="H36" s="6">
        <f t="shared" si="2"/>
        <v>-6.0252884243350495</v>
      </c>
      <c r="I36" s="12" t="str">
        <f t="shared" si="3"/>
        <v/>
      </c>
      <c r="J36" s="17" t="str">
        <f>IF((ROW()-2)&lt;=$M$1,I36/SUM($I$3:INDEX(I:I,COUNT($I$3:$I$102)+2)), "")</f>
        <v/>
      </c>
      <c r="K36" s="14" cm="1">
        <f t="array" ref="K36">SUMPRODUCT(INDEX(H:H,ROW()-$M$1+1):H36*$J$3:INDEX(J:J,$M$1+2))</f>
        <v>-3.4991166457885905</v>
      </c>
      <c r="L36" s="2"/>
    </row>
    <row r="37" spans="1:12" ht="16.5" thickTop="1" thickBot="1" x14ac:dyDescent="0.3">
      <c r="A37" s="3">
        <v>45154</v>
      </c>
      <c r="B37" s="6">
        <v>442.46</v>
      </c>
      <c r="C37" s="6">
        <v>444.18</v>
      </c>
      <c r="D37" s="6">
        <v>439.53</v>
      </c>
      <c r="E37" s="6">
        <v>439.64</v>
      </c>
      <c r="F37" s="6" cm="1">
        <f t="array" ref="F37">100*((E37-INDEX(E:E,ROW()-$O$1))/INDEX(E:E,ROW()-$O$1))</f>
        <v>-3.689099193831062</v>
      </c>
      <c r="G37" s="6" cm="1">
        <f t="array" ref="G37">100*((E37-INDEX(E:E,ROW()-$Q$1))/INDEX(E:E,ROW()-$Q$1))</f>
        <v>-2.839841764458888</v>
      </c>
      <c r="H37" s="6">
        <f t="shared" si="2"/>
        <v>-6.52894095828995</v>
      </c>
      <c r="I37" s="12" t="str">
        <f t="shared" si="3"/>
        <v/>
      </c>
      <c r="J37" s="17" t="str">
        <f>IF((ROW()-2)&lt;=$M$1,I37/SUM($I$3:INDEX(I:I,COUNT($I$3:$I$102)+2)), "")</f>
        <v/>
      </c>
      <c r="K37" s="14" cm="1">
        <f t="array" ref="K37">SUMPRODUCT(INDEX(H:H,ROW()-$M$1+1):H37*$J$3:INDEX(J:J,$M$1+2))</f>
        <v>-4.1761507834753413</v>
      </c>
      <c r="L37" s="2"/>
    </row>
    <row r="38" spans="1:12" ht="16.5" thickTop="1" thickBot="1" x14ac:dyDescent="0.3">
      <c r="A38" s="3">
        <v>45155</v>
      </c>
      <c r="B38" s="6">
        <v>441.16</v>
      </c>
      <c r="C38" s="6">
        <v>441.43</v>
      </c>
      <c r="D38" s="6">
        <v>435.75</v>
      </c>
      <c r="E38" s="6">
        <v>436.29</v>
      </c>
      <c r="F38" s="6" cm="1">
        <f t="array" ref="F38">100*((E38-INDEX(E:E,ROW()-$O$1))/INDEX(E:E,ROW()-$O$1))</f>
        <v>-3.0746673183302544</v>
      </c>
      <c r="G38" s="6" cm="1">
        <f t="array" ref="G38">100*((E38-INDEX(E:E,ROW()-$Q$1))/INDEX(E:E,ROW()-$Q$1))</f>
        <v>-4.5150135691149424</v>
      </c>
      <c r="H38" s="6">
        <f t="shared" si="2"/>
        <v>-7.5896808874451969</v>
      </c>
      <c r="I38" s="12" t="str">
        <f t="shared" si="3"/>
        <v/>
      </c>
      <c r="J38" s="17" t="str">
        <f>IF((ROW()-2)&lt;=$M$1,I38/SUM($I$3:INDEX(I:I,COUNT($I$3:$I$102)+2)), "")</f>
        <v/>
      </c>
      <c r="K38" s="14" cm="1">
        <f t="array" ref="K38">SUMPRODUCT(INDEX(H:H,ROW()-$M$1+1):H38*$J$3:INDEX(J:J,$M$1+2))</f>
        <v>-4.9412861342996672</v>
      </c>
      <c r="L38" s="2"/>
    </row>
    <row r="39" spans="1:12" ht="16.5" thickTop="1" thickBot="1" x14ac:dyDescent="0.3">
      <c r="A39" s="3">
        <v>45156</v>
      </c>
      <c r="B39" s="6">
        <v>433.37</v>
      </c>
      <c r="C39" s="6">
        <v>437.57</v>
      </c>
      <c r="D39" s="6">
        <v>433.01</v>
      </c>
      <c r="E39" s="6">
        <v>436.5</v>
      </c>
      <c r="F39" s="6" cm="1">
        <f t="array" ref="F39">100*((E39-INDEX(E:E,ROW()-$O$1))/INDEX(E:E,ROW()-$O$1))</f>
        <v>-2.7493093307191816</v>
      </c>
      <c r="G39" s="6" cm="1">
        <f t="array" ref="G39">100*((E39-INDEX(E:E,ROW()-$Q$1))/INDEX(E:E,ROW()-$Q$1))</f>
        <v>-4.6506039887284603</v>
      </c>
      <c r="H39" s="6">
        <f t="shared" si="2"/>
        <v>-7.3999133194476414</v>
      </c>
      <c r="I39" s="12" t="str">
        <f t="shared" si="3"/>
        <v/>
      </c>
      <c r="J39" s="17" t="str">
        <f>IF((ROW()-2)&lt;=$M$1,I39/SUM($I$3:INDEX(I:I,COUNT($I$3:$I$102)+2)), "")</f>
        <v/>
      </c>
      <c r="K39" s="14" cm="1">
        <f t="array" ref="K39">SUMPRODUCT(INDEX(H:H,ROW()-$M$1+1):H39*$J$3:INDEX(J:J,$M$1+2))</f>
        <v>-5.561108138846226</v>
      </c>
      <c r="L39" s="2"/>
    </row>
    <row r="40" spans="1:12" ht="16.5" thickTop="1" thickBot="1" x14ac:dyDescent="0.3">
      <c r="A40" s="3">
        <v>45159</v>
      </c>
      <c r="B40" s="6">
        <v>437.55</v>
      </c>
      <c r="C40" s="6">
        <v>440.11</v>
      </c>
      <c r="D40" s="6">
        <v>435.32</v>
      </c>
      <c r="E40" s="6">
        <v>439.34</v>
      </c>
      <c r="F40" s="6" cm="1">
        <f t="array" ref="F40">100*((E40-INDEX(E:E,ROW()-$O$1))/INDEX(E:E,ROW()-$O$1))</f>
        <v>-1.6718515700185823</v>
      </c>
      <c r="G40" s="6" cm="1">
        <f t="array" ref="G40">100*((E40-INDEX(E:E,ROW()-$Q$1))/INDEX(E:E,ROW()-$Q$1))</f>
        <v>-3.7548194882579837</v>
      </c>
      <c r="H40" s="6">
        <f t="shared" si="2"/>
        <v>-5.4266710582765665</v>
      </c>
      <c r="I40" s="12" t="str">
        <f t="shared" si="3"/>
        <v/>
      </c>
      <c r="J40" s="17" t="str">
        <f>IF((ROW()-2)&lt;=$M$1,I40/SUM($I$3:INDEX(I:I,COUNT($I$3:$I$102)+2)), "")</f>
        <v/>
      </c>
      <c r="K40" s="14" cm="1">
        <f t="array" ref="K40">SUMPRODUCT(INDEX(H:H,ROW()-$M$1+1):H40*$J$3:INDEX(J:J,$M$1+2))</f>
        <v>-5.7254598016215672</v>
      </c>
      <c r="L40" s="2"/>
    </row>
    <row r="41" spans="1:12" ht="16.5" thickTop="1" thickBot="1" x14ac:dyDescent="0.3">
      <c r="A41" s="3">
        <v>45160</v>
      </c>
      <c r="B41" s="6">
        <v>441.18</v>
      </c>
      <c r="C41" s="6">
        <v>441.18</v>
      </c>
      <c r="D41" s="6">
        <v>437.57</v>
      </c>
      <c r="E41" s="6">
        <v>438.15</v>
      </c>
      <c r="F41" s="6" cm="1">
        <f t="array" ref="F41">100*((E41-INDEX(E:E,ROW()-$O$1))/INDEX(E:E,ROW()-$O$1))</f>
        <v>-2.786714295223093</v>
      </c>
      <c r="G41" s="6" cm="1">
        <f t="array" ref="G41">100*((E41-INDEX(E:E,ROW()-$Q$1))/INDEX(E:E,ROW()-$Q$1))</f>
        <v>-2.6614533579188278</v>
      </c>
      <c r="H41" s="6">
        <f t="shared" si="2"/>
        <v>-5.4481676531419208</v>
      </c>
      <c r="I41" s="12" t="str">
        <f t="shared" si="3"/>
        <v/>
      </c>
      <c r="J41" s="17" t="str">
        <f>IF((ROW()-2)&lt;=$M$1,I41/SUM($I$3:INDEX(I:I,COUNT($I$3:$I$102)+2)), "")</f>
        <v/>
      </c>
      <c r="K41" s="14" cm="1">
        <f t="array" ref="K41">SUMPRODUCT(INDEX(H:H,ROW()-$M$1+1):H41*$J$3:INDEX(J:J,$M$1+2))</f>
        <v>-5.8148948432284877</v>
      </c>
      <c r="L41" s="2"/>
    </row>
    <row r="42" spans="1:12" ht="16.5" thickTop="1" thickBot="1" x14ac:dyDescent="0.3">
      <c r="A42" s="3">
        <v>45161</v>
      </c>
      <c r="B42" s="6">
        <v>439.25</v>
      </c>
      <c r="C42" s="6">
        <v>443.67</v>
      </c>
      <c r="D42" s="6">
        <v>439.1</v>
      </c>
      <c r="E42" s="6">
        <v>443.03</v>
      </c>
      <c r="F42" s="6" cm="1">
        <f t="array" ref="F42">100*((E42-INDEX(E:E,ROW()-$O$1))/INDEX(E:E,ROW()-$O$1))</f>
        <v>-1.2746518105849642</v>
      </c>
      <c r="G42" s="6" cm="1">
        <f t="array" ref="G42">100*((E42-INDEX(E:E,ROW()-$Q$1))/INDEX(E:E,ROW()-$Q$1))</f>
        <v>-1.2944479101684347</v>
      </c>
      <c r="H42" s="6">
        <f t="shared" si="2"/>
        <v>-2.5690997207533988</v>
      </c>
      <c r="I42" s="12" t="str">
        <f t="shared" si="3"/>
        <v/>
      </c>
      <c r="J42" s="17" t="str">
        <f>IF((ROW()-2)&lt;=$M$1,I42/SUM($I$3:INDEX(I:I,COUNT($I$3:$I$102)+2)), "")</f>
        <v/>
      </c>
      <c r="K42" s="14" cm="1">
        <f t="array" ref="K42">SUMPRODUCT(INDEX(H:H,ROW()-$M$1+1):H42*$J$3:INDEX(J:J,$M$1+2))</f>
        <v>-5.3293848763672145</v>
      </c>
      <c r="L42" s="2"/>
    </row>
    <row r="43" spans="1:12" ht="16.5" thickTop="1" thickBot="1" x14ac:dyDescent="0.3">
      <c r="A43" s="3">
        <v>45162</v>
      </c>
      <c r="B43" s="6">
        <v>444.69</v>
      </c>
      <c r="C43" s="6">
        <v>445.22</v>
      </c>
      <c r="D43" s="6">
        <v>436.86</v>
      </c>
      <c r="E43" s="6">
        <v>436.89</v>
      </c>
      <c r="F43" s="6" cm="1">
        <f t="array" ref="F43">100*((E43-INDEX(E:E,ROW()-$O$1))/INDEX(E:E,ROW()-$O$1))</f>
        <v>-1.9876612450925437</v>
      </c>
      <c r="G43" s="6" cm="1">
        <f t="array" ref="G43">100*((E43-INDEX(E:E,ROW()-$Q$1))/INDEX(E:E,ROW()-$Q$1))</f>
        <v>-2.2201830755802279</v>
      </c>
      <c r="H43" s="6">
        <f t="shared" si="2"/>
        <v>-4.2078443206727716</v>
      </c>
      <c r="I43" s="12" t="str">
        <f t="shared" si="3"/>
        <v/>
      </c>
      <c r="J43" s="17" t="str">
        <f>IF((ROW()-2)&lt;=$M$1,I43/SUM($I$3:INDEX(I:I,COUNT($I$3:$I$102)+2)), "")</f>
        <v/>
      </c>
      <c r="K43" s="14" cm="1">
        <f t="array" ref="K43">SUMPRODUCT(INDEX(H:H,ROW()-$M$1+1):H43*$J$3:INDEX(J:J,$M$1+2))</f>
        <v>-5.1596559863204208</v>
      </c>
      <c r="L43" s="2"/>
    </row>
    <row r="44" spans="1:12" ht="16.5" thickTop="1" thickBot="1" x14ac:dyDescent="0.3">
      <c r="A44" s="3">
        <v>45163</v>
      </c>
      <c r="B44" s="6">
        <v>438.68</v>
      </c>
      <c r="C44" s="6">
        <v>441.3</v>
      </c>
      <c r="D44" s="6">
        <v>435</v>
      </c>
      <c r="E44" s="6">
        <v>439.97</v>
      </c>
      <c r="F44" s="6" cm="1">
        <f t="array" ref="F44">100*((E44-INDEX(E:E,ROW()-$O$1))/INDEX(E:E,ROW()-$O$1))</f>
        <v>-1.3321073759278772</v>
      </c>
      <c r="G44" s="6" cm="1">
        <f t="array" ref="G44">100*((E44-INDEX(E:E,ROW()-$Q$1))/INDEX(E:E,ROW()-$Q$1))</f>
        <v>-2.3829069690044493</v>
      </c>
      <c r="H44" s="6">
        <f t="shared" si="2"/>
        <v>-3.7150143449323263</v>
      </c>
      <c r="I44" s="12" t="str">
        <f t="shared" si="3"/>
        <v/>
      </c>
      <c r="J44" s="17" t="str">
        <f>IF((ROW()-2)&lt;=$M$1,I44/SUM($I$3:INDEX(I:I,COUNT($I$3:$I$102)+2)), "")</f>
        <v/>
      </c>
      <c r="K44" s="14" cm="1">
        <f t="array" ref="K44">SUMPRODUCT(INDEX(H:H,ROW()-$M$1+1):H44*$J$3:INDEX(J:J,$M$1+2))</f>
        <v>-4.8873452725877486</v>
      </c>
      <c r="L44" s="2"/>
    </row>
    <row r="45" spans="1:12" ht="16.5" thickTop="1" thickBot="1" x14ac:dyDescent="0.3">
      <c r="A45" s="3">
        <v>45166</v>
      </c>
      <c r="B45" s="6">
        <v>442.24</v>
      </c>
      <c r="C45" s="6">
        <v>443.4</v>
      </c>
      <c r="D45" s="6">
        <v>439.97</v>
      </c>
      <c r="E45" s="6">
        <v>442.76</v>
      </c>
      <c r="F45" s="6" cm="1">
        <f t="array" ref="F45">100*((E45-INDEX(E:E,ROW()-$O$1))/INDEX(E:E,ROW()-$O$1))</f>
        <v>-0.64849096824862262</v>
      </c>
      <c r="G45" s="6" cm="1">
        <f t="array" ref="G45">100*((E45-INDEX(E:E,ROW()-$Q$1))/INDEX(E:E,ROW()-$Q$1))</f>
        <v>-1.3348189415041802</v>
      </c>
      <c r="H45" s="6">
        <f t="shared" si="2"/>
        <v>-1.9833099097528029</v>
      </c>
      <c r="I45" s="12" t="str">
        <f t="shared" si="3"/>
        <v/>
      </c>
      <c r="J45" s="17" t="str">
        <f>IF((ROW()-2)&lt;=$M$1,I45/SUM($I$3:INDEX(I:I,COUNT($I$3:$I$102)+2)), "")</f>
        <v/>
      </c>
      <c r="K45" s="14" cm="1">
        <f t="array" ref="K45">SUMPRODUCT(INDEX(H:H,ROW()-$M$1+1):H45*$J$3:INDEX(J:J,$M$1+2))</f>
        <v>-4.2943437873427346</v>
      </c>
      <c r="L45" s="2"/>
    </row>
    <row r="46" spans="1:12" ht="16.5" thickTop="1" thickBot="1" x14ac:dyDescent="0.3">
      <c r="A46" s="3">
        <v>45167</v>
      </c>
      <c r="B46" s="6">
        <v>442.65</v>
      </c>
      <c r="C46" s="6">
        <v>449.45</v>
      </c>
      <c r="D46" s="6">
        <v>442.46</v>
      </c>
      <c r="E46" s="6">
        <v>449.16</v>
      </c>
      <c r="F46" s="6" cm="1">
        <f t="array" ref="F46">100*((E46-INDEX(E:E,ROW()-$O$1))/INDEX(E:E,ROW()-$O$1))</f>
        <v>0.23431746669344833</v>
      </c>
      <c r="G46" s="6" cm="1">
        <f t="array" ref="G46">100*((E46-INDEX(E:E,ROW()-$Q$1))/INDEX(E:E,ROW()-$Q$1))</f>
        <v>0.76500280426248457</v>
      </c>
      <c r="H46" s="6">
        <f t="shared" si="2"/>
        <v>0.9993202709559329</v>
      </c>
      <c r="I46" s="12" t="str">
        <f t="shared" si="3"/>
        <v/>
      </c>
      <c r="J46" s="17" t="str">
        <f>IF((ROW()-2)&lt;=$M$1,I46/SUM($I$3:INDEX(I:I,COUNT($I$3:$I$102)+2)), "")</f>
        <v/>
      </c>
      <c r="K46" s="14" cm="1">
        <f t="array" ref="K46">SUMPRODUCT(INDEX(H:H,ROW()-$M$1+1):H46*$J$3:INDEX(J:J,$M$1+2))</f>
        <v>-3.1873049999498804</v>
      </c>
      <c r="L46" s="2"/>
    </row>
    <row r="47" spans="1:12" ht="16.5" thickTop="1" thickBot="1" x14ac:dyDescent="0.3">
      <c r="A47" s="3">
        <v>45168</v>
      </c>
      <c r="B47" s="6">
        <v>449.51</v>
      </c>
      <c r="C47" s="6">
        <v>451.67</v>
      </c>
      <c r="D47" s="6">
        <v>448.78</v>
      </c>
      <c r="E47" s="6">
        <v>451.01</v>
      </c>
      <c r="F47" s="6" cm="1">
        <f t="array" ref="F47">100*((E47-INDEX(E:E,ROW()-$O$1))/INDEX(E:E,ROW()-$O$1))</f>
        <v>1.8334123597281502</v>
      </c>
      <c r="G47" s="6" cm="1">
        <f t="array" ref="G47">100*((E47-INDEX(E:E,ROW()-$Q$1))/INDEX(E:E,ROW()-$Q$1))</f>
        <v>1.1437285550895844</v>
      </c>
      <c r="H47" s="6">
        <f t="shared" si="2"/>
        <v>2.9771409148177348</v>
      </c>
      <c r="I47" s="12" t="str">
        <f t="shared" si="3"/>
        <v/>
      </c>
      <c r="J47" s="17" t="str">
        <f>IF((ROW()-2)&lt;=$M$1,I47/SUM($I$3:INDEX(I:I,COUNT($I$3:$I$102)+2)), "")</f>
        <v/>
      </c>
      <c r="K47" s="14" cm="1">
        <f t="array" ref="K47">SUMPRODUCT(INDEX(H:H,ROW()-$M$1+1):H47*$J$3:INDEX(J:J,$M$1+2))</f>
        <v>-1.848382617223808</v>
      </c>
      <c r="L47" s="2"/>
    </row>
    <row r="48" spans="1:12" ht="16.5" thickTop="1" thickBot="1" x14ac:dyDescent="0.3">
      <c r="A48" s="3">
        <v>45169</v>
      </c>
      <c r="B48" s="6">
        <v>451.65</v>
      </c>
      <c r="C48" s="6">
        <v>452.83</v>
      </c>
      <c r="D48" s="6">
        <v>450.16</v>
      </c>
      <c r="E48" s="6">
        <v>450.35</v>
      </c>
      <c r="F48" s="6" cm="1">
        <f t="array" ref="F48">100*((E48-INDEX(E:E,ROW()-$O$1))/INDEX(E:E,ROW()-$O$1))</f>
        <v>2.4360840687835585</v>
      </c>
      <c r="G48" s="6" cm="1">
        <f t="array" ref="G48">100*((E48-INDEX(E:E,ROW()-$Q$1))/INDEX(E:E,ROW()-$Q$1))</f>
        <v>1.0546392909233806</v>
      </c>
      <c r="H48" s="6">
        <f t="shared" si="2"/>
        <v>3.4907233597069389</v>
      </c>
      <c r="I48" s="12" t="str">
        <f t="shared" si="3"/>
        <v/>
      </c>
      <c r="J48" s="17" t="str">
        <f>IF((ROW()-2)&lt;=$M$1,I48/SUM($I$3:INDEX(I:I,COUNT($I$3:$I$102)+2)), "")</f>
        <v/>
      </c>
      <c r="K48" s="14" cm="1">
        <f t="array" ref="K48">SUMPRODUCT(INDEX(H:H,ROW()-$M$1+1):H48*$J$3:INDEX(J:J,$M$1+2))</f>
        <v>-0.58891946039256515</v>
      </c>
      <c r="L48" s="2"/>
    </row>
    <row r="49" spans="1:12" ht="16.5" thickTop="1" thickBot="1" x14ac:dyDescent="0.3">
      <c r="A49" s="3">
        <v>45170</v>
      </c>
      <c r="B49" s="6">
        <v>453.17</v>
      </c>
      <c r="C49" s="6">
        <v>453.67</v>
      </c>
      <c r="D49" s="6">
        <v>449.68</v>
      </c>
      <c r="E49" s="6">
        <v>451.19</v>
      </c>
      <c r="F49" s="6" cm="1">
        <f t="array" ref="F49">100*((E49-INDEX(E:E,ROW()-$O$1))/INDEX(E:E,ROW()-$O$1))</f>
        <v>3.4151596415228349</v>
      </c>
      <c r="G49" s="6" cm="1">
        <f t="array" ref="G49">100*((E49-INDEX(E:E,ROW()-$Q$1))/INDEX(E:E,ROW()-$Q$1))</f>
        <v>0.68733123563410414</v>
      </c>
      <c r="H49" s="6">
        <f t="shared" si="2"/>
        <v>4.1024908771569386</v>
      </c>
      <c r="I49" s="12" t="str">
        <f t="shared" si="3"/>
        <v/>
      </c>
      <c r="J49" s="17" t="str">
        <f>IF((ROW()-2)&lt;=$M$1,I49/SUM($I$3:INDEX(I:I,COUNT($I$3:$I$102)+2)), "")</f>
        <v/>
      </c>
      <c r="K49" s="14" cm="1">
        <f t="array" ref="K49">SUMPRODUCT(INDEX(H:H,ROW()-$M$1+1):H49*$J$3:INDEX(J:J,$M$1+2))</f>
        <v>0.58031225875409309</v>
      </c>
      <c r="L49" s="2"/>
    </row>
    <row r="50" spans="1:12" ht="16.5" thickTop="1" thickBot="1" x14ac:dyDescent="0.3">
      <c r="A50" s="3">
        <v>45174</v>
      </c>
      <c r="B50" s="6">
        <v>450.73</v>
      </c>
      <c r="C50" s="6">
        <v>451.06</v>
      </c>
      <c r="D50" s="6">
        <v>449.17</v>
      </c>
      <c r="E50" s="6">
        <v>449.24</v>
      </c>
      <c r="F50" s="6" cm="1">
        <f t="array" ref="F50">100*((E50-INDEX(E:E,ROW()-$O$1))/INDEX(E:E,ROW()-$O$1))</f>
        <v>2.9186712485681578</v>
      </c>
      <c r="G50" s="6" cm="1">
        <f t="array" ref="G50">100*((E50-INDEX(E:E,ROW()-$Q$1))/INDEX(E:E,ROW()-$Q$1))</f>
        <v>1.4337645916593338</v>
      </c>
      <c r="H50" s="6">
        <f t="shared" si="2"/>
        <v>4.3524358402274919</v>
      </c>
      <c r="I50" s="12" t="str">
        <f t="shared" si="3"/>
        <v/>
      </c>
      <c r="J50" s="17" t="str">
        <f>IF((ROW()-2)&lt;=$M$1,I50/SUM($I$3:INDEX(I:I,COUNT($I$3:$I$102)+2)), "")</f>
        <v/>
      </c>
      <c r="K50" s="14" cm="1">
        <f t="array" ref="K50">SUMPRODUCT(INDEX(H:H,ROW()-$M$1+1):H50*$J$3:INDEX(J:J,$M$1+2))</f>
        <v>1.5858538948844048</v>
      </c>
      <c r="L50" s="2"/>
    </row>
    <row r="51" spans="1:12" ht="16.5" thickTop="1" thickBot="1" x14ac:dyDescent="0.3">
      <c r="A51" s="3">
        <v>45175</v>
      </c>
      <c r="B51" s="6">
        <v>448.4</v>
      </c>
      <c r="C51" s="6">
        <v>448.51</v>
      </c>
      <c r="D51" s="6">
        <v>443.81</v>
      </c>
      <c r="E51" s="6">
        <v>446.22</v>
      </c>
      <c r="F51" s="6" cm="1">
        <f t="array" ref="F51">100*((E51-INDEX(E:E,ROW()-$O$1))/INDEX(E:E,ROW()-$O$1))</f>
        <v>1.5659853416488487</v>
      </c>
      <c r="G51" s="6" cm="1">
        <f t="array" ref="G51">100*((E51-INDEX(E:E,ROW()-$Q$1))/INDEX(E:E,ROW()-$Q$1))</f>
        <v>1.4966791010827134</v>
      </c>
      <c r="H51" s="6">
        <f t="shared" si="2"/>
        <v>3.0626644427315624</v>
      </c>
      <c r="I51" s="12" t="str">
        <f t="shared" si="3"/>
        <v/>
      </c>
      <c r="J51" s="17" t="str">
        <f>IF((ROW()-2)&lt;=$M$1,I51/SUM($I$3:INDEX(I:I,COUNT($I$3:$I$102)+2)), "")</f>
        <v/>
      </c>
      <c r="K51" s="14" cm="1">
        <f t="array" ref="K51">SUMPRODUCT(INDEX(H:H,ROW()-$M$1+1):H51*$J$3:INDEX(J:J,$M$1+2))</f>
        <v>2.1790896969517468</v>
      </c>
      <c r="L51" s="2"/>
    </row>
    <row r="52" spans="1:12" ht="16.5" thickTop="1" thickBot="1" x14ac:dyDescent="0.3">
      <c r="A52" s="3">
        <v>45176</v>
      </c>
      <c r="B52" s="6">
        <v>443.11</v>
      </c>
      <c r="C52" s="6">
        <v>445.55</v>
      </c>
      <c r="D52" s="6">
        <v>442.75</v>
      </c>
      <c r="E52" s="6">
        <v>444.85</v>
      </c>
      <c r="F52" s="6" cm="1">
        <f t="array" ref="F52">100*((E52-INDEX(E:E,ROW()-$O$1))/INDEX(E:E,ROW()-$O$1))</f>
        <v>1.5291566815017792</v>
      </c>
      <c r="G52" s="6" cm="1">
        <f t="array" ref="G52">100*((E52-INDEX(E:E,ROW()-$Q$1))/INDEX(E:E,ROW()-$Q$1))</f>
        <v>1.9619977537876188</v>
      </c>
      <c r="H52" s="6">
        <f t="shared" si="2"/>
        <v>3.4911544352893982</v>
      </c>
      <c r="I52" s="12" t="str">
        <f t="shared" si="3"/>
        <v/>
      </c>
      <c r="J52" s="17" t="str">
        <f>IF((ROW()-2)&lt;=$M$1,I52/SUM($I$3:INDEX(I:I,COUNT($I$3:$I$102)+2)), "")</f>
        <v/>
      </c>
      <c r="K52" s="14" cm="1">
        <f t="array" ref="K52">SUMPRODUCT(INDEX(H:H,ROW()-$M$1+1):H52*$J$3:INDEX(J:J,$M$1+2))</f>
        <v>2.6954903686500864</v>
      </c>
      <c r="L52" s="2"/>
    </row>
    <row r="53" spans="1:12" ht="16.5" thickTop="1" thickBot="1" x14ac:dyDescent="0.3">
      <c r="A53" s="3">
        <v>45177</v>
      </c>
      <c r="B53" s="6">
        <v>444.9</v>
      </c>
      <c r="C53" s="6">
        <v>447.11</v>
      </c>
      <c r="D53" s="6">
        <v>444.53</v>
      </c>
      <c r="E53" s="6">
        <v>445.52</v>
      </c>
      <c r="F53" s="6" cm="1">
        <f t="array" ref="F53">100*((E53-INDEX(E:E,ROW()-$O$1))/INDEX(E:E,ROW()-$O$1))</f>
        <v>0.56203868812495972</v>
      </c>
      <c r="G53" s="6" cm="1">
        <f t="array" ref="G53">100*((E53-INDEX(E:E,ROW()-$Q$1))/INDEX(E:E,ROW()-$Q$1))</f>
        <v>2.0664375715922065</v>
      </c>
      <c r="H53" s="6">
        <f t="shared" si="2"/>
        <v>2.628476259717166</v>
      </c>
      <c r="I53" s="12" t="str">
        <f t="shared" si="3"/>
        <v/>
      </c>
      <c r="J53" s="17" t="str">
        <f>IF((ROW()-2)&lt;=$M$1,I53/SUM($I$3:INDEX(I:I,COUNT($I$3:$I$102)+2)), "")</f>
        <v/>
      </c>
      <c r="K53" s="14" cm="1">
        <f t="array" ref="K53">SUMPRODUCT(INDEX(H:H,ROW()-$M$1+1):H53*$J$3:INDEX(J:J,$M$1+2))</f>
        <v>2.9448540237708785</v>
      </c>
      <c r="L53" s="2"/>
    </row>
    <row r="54" spans="1:12" ht="16.5" thickTop="1" thickBot="1" x14ac:dyDescent="0.3">
      <c r="A54" s="3">
        <v>45180</v>
      </c>
      <c r="B54" s="6">
        <v>448.24</v>
      </c>
      <c r="C54" s="6">
        <v>448.77</v>
      </c>
      <c r="D54" s="6">
        <v>446.47</v>
      </c>
      <c r="E54" s="6">
        <v>448.45</v>
      </c>
      <c r="F54" s="6" cm="1">
        <f t="array" ref="F54">100*((E54-INDEX(E:E,ROW()-$O$1))/INDEX(E:E,ROW()-$O$1))</f>
        <v>2.6459749593719248</v>
      </c>
      <c r="G54" s="6" cm="1">
        <f t="array" ref="G54">100*((E54-INDEX(E:E,ROW()-$Q$1))/INDEX(E:E,ROW()-$Q$1))</f>
        <v>2.0735648927937391</v>
      </c>
      <c r="H54" s="6">
        <f t="shared" si="2"/>
        <v>4.7195398521656635</v>
      </c>
      <c r="I54" s="12" t="str">
        <f t="shared" si="3"/>
        <v/>
      </c>
      <c r="J54" s="17" t="str">
        <f>IF((ROW()-2)&lt;=$M$1,I54/SUM($I$3:INDEX(I:I,COUNT($I$3:$I$102)+2)), "")</f>
        <v/>
      </c>
      <c r="K54" s="14" cm="1">
        <f t="array" ref="K54">SUMPRODUCT(INDEX(H:H,ROW()-$M$1+1):H54*$J$3:INDEX(J:J,$M$1+2))</f>
        <v>3.4501143215115806</v>
      </c>
      <c r="L54" s="2"/>
    </row>
    <row r="55" spans="1:12" ht="16.5" thickTop="1" thickBot="1" x14ac:dyDescent="0.3">
      <c r="A55" s="3">
        <v>45181</v>
      </c>
      <c r="B55" s="6">
        <v>446.95</v>
      </c>
      <c r="C55" s="6">
        <v>448.53</v>
      </c>
      <c r="D55" s="6">
        <v>445.39</v>
      </c>
      <c r="E55" s="6">
        <v>445.99</v>
      </c>
      <c r="F55" s="6" cm="1">
        <f t="array" ref="F55">100*((E55-INDEX(E:E,ROW()-$O$1))/INDEX(E:E,ROW()-$O$1))</f>
        <v>1.368275109666564</v>
      </c>
      <c r="G55" s="6" cm="1">
        <f t="array" ref="G55">100*((E55-INDEX(E:E,ROW()-$Q$1))/INDEX(E:E,ROW()-$Q$1))</f>
        <v>1.7893415496975995</v>
      </c>
      <c r="H55" s="6">
        <f t="shared" si="2"/>
        <v>3.1576166593641632</v>
      </c>
      <c r="I55" s="12" t="str">
        <f t="shared" si="3"/>
        <v/>
      </c>
      <c r="J55" s="17" t="str">
        <f>IF((ROW()-2)&lt;=$M$1,I55/SUM($I$3:INDEX(I:I,COUNT($I$3:$I$102)+2)), "")</f>
        <v/>
      </c>
      <c r="K55" s="14" cm="1">
        <f t="array" ref="K55">SUMPRODUCT(INDEX(H:H,ROW()-$M$1+1):H55*$J$3:INDEX(J:J,$M$1+2))</f>
        <v>3.5180330533411368</v>
      </c>
      <c r="L55" s="2"/>
    </row>
    <row r="56" spans="1:12" ht="16.5" thickTop="1" thickBot="1" x14ac:dyDescent="0.3">
      <c r="A56" s="3">
        <v>45182</v>
      </c>
      <c r="B56" s="6">
        <v>446.22</v>
      </c>
      <c r="C56" s="6">
        <v>447.71</v>
      </c>
      <c r="D56" s="6">
        <v>445.08</v>
      </c>
      <c r="E56" s="6">
        <v>446.51</v>
      </c>
      <c r="F56" s="6" cm="1">
        <f t="array" ref="F56">100*((E56-INDEX(E:E,ROW()-$O$1))/INDEX(E:E,ROW()-$O$1))</f>
        <v>0.84695997831782455</v>
      </c>
      <c r="G56" s="6" cm="1">
        <f t="array" ref="G56">100*((E56-INDEX(E:E,ROW()-$Q$1))/INDEX(E:E,ROW()-$Q$1))</f>
        <v>0.78549985328307759</v>
      </c>
      <c r="H56" s="6">
        <f t="shared" si="2"/>
        <v>1.6324598316009022</v>
      </c>
      <c r="I56" s="12" t="str">
        <f t="shared" si="3"/>
        <v/>
      </c>
      <c r="J56" s="17" t="str">
        <f>IF((ROW()-2)&lt;=$M$1,I56/SUM($I$3:INDEX(I:I,COUNT($I$3:$I$102)+2)), "")</f>
        <v/>
      </c>
      <c r="K56" s="14" cm="1">
        <f t="array" ref="K56">SUMPRODUCT(INDEX(H:H,ROW()-$M$1+1):H56*$J$3:INDEX(J:J,$M$1+2))</f>
        <v>3.2151791515934285</v>
      </c>
      <c r="L56" s="2"/>
    </row>
    <row r="57" spans="1:12" ht="16.5" thickTop="1" thickBot="1" x14ac:dyDescent="0.3">
      <c r="A57" s="3">
        <v>45183</v>
      </c>
      <c r="B57" s="6">
        <v>449.07</v>
      </c>
      <c r="C57" s="6">
        <v>451.08</v>
      </c>
      <c r="D57" s="6">
        <v>447.71</v>
      </c>
      <c r="E57" s="6">
        <v>450.36</v>
      </c>
      <c r="F57" s="6" cm="1">
        <f t="array" ref="F57">100*((E57-INDEX(E:E,ROW()-$O$1))/INDEX(E:E,ROW()-$O$1))</f>
        <v>0.26716537536734986</v>
      </c>
      <c r="G57" s="6" cm="1">
        <f t="array" ref="G57">100*((E57-INDEX(E:E,ROW()-$Q$1))/INDEX(E:E,ROW()-$Q$1))</f>
        <v>3.0831559431435895</v>
      </c>
      <c r="H57" s="6">
        <f t="shared" si="2"/>
        <v>3.3503213185109395</v>
      </c>
      <c r="I57" s="12" t="str">
        <f t="shared" si="3"/>
        <v/>
      </c>
      <c r="J57" s="17" t="str">
        <f>IF((ROW()-2)&lt;=$M$1,I57/SUM($I$3:INDEX(I:I,COUNT($I$3:$I$102)+2)), "")</f>
        <v/>
      </c>
      <c r="K57" s="14" cm="1">
        <f t="array" ref="K57">SUMPRODUCT(INDEX(H:H,ROW()-$M$1+1):H57*$J$3:INDEX(J:J,$M$1+2))</f>
        <v>3.2131520736358179</v>
      </c>
      <c r="L57" s="2"/>
    </row>
    <row r="58" spans="1:12" ht="16.5" thickTop="1" thickBot="1" x14ac:dyDescent="0.3">
      <c r="A58" s="3">
        <v>45184</v>
      </c>
      <c r="B58" s="6">
        <v>447.14</v>
      </c>
      <c r="C58" s="6">
        <v>447.48</v>
      </c>
      <c r="D58" s="6">
        <v>442.92</v>
      </c>
      <c r="E58" s="6">
        <v>443.37</v>
      </c>
      <c r="F58" s="6" cm="1">
        <f t="array" ref="F58">100*((E58-INDEX(E:E,ROW()-$O$1))/INDEX(E:E,ROW()-$O$1))</f>
        <v>-1.6939757433316307</v>
      </c>
      <c r="G58" s="6" cm="1">
        <f t="array" ref="G58">100*((E58-INDEX(E:E,ROW()-$Q$1))/INDEX(E:E,ROW()-$Q$1))</f>
        <v>0.77277996227014956</v>
      </c>
      <c r="H58" s="6">
        <f t="shared" si="2"/>
        <v>-0.92119578106148114</v>
      </c>
      <c r="I58" s="12" t="str">
        <f t="shared" si="3"/>
        <v/>
      </c>
      <c r="J58" s="17" t="str">
        <f>IF((ROW()-2)&lt;=$M$1,I58/SUM($I$3:INDEX(I:I,COUNT($I$3:$I$102)+2)), "")</f>
        <v/>
      </c>
      <c r="K58" s="14" cm="1">
        <f t="array" ref="K58">SUMPRODUCT(INDEX(H:H,ROW()-$M$1+1):H58*$J$3:INDEX(J:J,$M$1+2))</f>
        <v>2.4277004247797094</v>
      </c>
      <c r="L58" s="2"/>
    </row>
    <row r="59" spans="1:12" ht="16.5" thickTop="1" thickBot="1" x14ac:dyDescent="0.3">
      <c r="A59" s="3">
        <v>45187</v>
      </c>
      <c r="B59" s="6">
        <v>443.05</v>
      </c>
      <c r="C59" s="6">
        <v>444.97</v>
      </c>
      <c r="D59" s="6">
        <v>442.56</v>
      </c>
      <c r="E59" s="6">
        <v>443.63</v>
      </c>
      <c r="F59" s="6" cm="1">
        <f t="array" ref="F59">100*((E59-INDEX(E:E,ROW()-$O$1))/INDEX(E:E,ROW()-$O$1))</f>
        <v>-1.4921727545242649</v>
      </c>
      <c r="G59" s="6" cm="1">
        <f t="array" ref="G59">100*((E59-INDEX(E:E,ROW()-$Q$1))/INDEX(E:E,ROW()-$Q$1))</f>
        <v>0.19649471496973633</v>
      </c>
      <c r="H59" s="6">
        <f t="shared" si="2"/>
        <v>-1.2956780395545286</v>
      </c>
      <c r="I59" s="12" t="str">
        <f t="shared" si="3"/>
        <v/>
      </c>
      <c r="J59" s="17" t="str">
        <f>IF((ROW()-2)&lt;=$M$1,I59/SUM($I$3:INDEX(I:I,COUNT($I$3:$I$102)+2)), "")</f>
        <v/>
      </c>
      <c r="K59" s="14" cm="1">
        <f t="array" ref="K59">SUMPRODUCT(INDEX(H:H,ROW()-$M$1+1):H59*$J$3:INDEX(J:J,$M$1+2))</f>
        <v>1.6543778042115633</v>
      </c>
      <c r="L59" s="2"/>
    </row>
    <row r="60" spans="1:12" ht="16.5" thickTop="1" thickBot="1" x14ac:dyDescent="0.3">
      <c r="A60" s="3">
        <v>45188</v>
      </c>
      <c r="B60" s="6">
        <v>442.68</v>
      </c>
      <c r="C60" s="6">
        <v>443.29</v>
      </c>
      <c r="D60" s="6">
        <v>439.94</v>
      </c>
      <c r="E60" s="6">
        <v>442.71</v>
      </c>
      <c r="F60" s="6" cm="1">
        <f t="array" ref="F60">100*((E60-INDEX(E:E,ROW()-$O$1))/INDEX(E:E,ROW()-$O$1))</f>
        <v>-1.8794742791285308</v>
      </c>
      <c r="G60" s="6" cm="1">
        <f t="array" ref="G60">100*((E60-INDEX(E:E,ROW()-$Q$1))/INDEX(E:E,ROW()-$Q$1))</f>
        <v>-1.4360138925995292</v>
      </c>
      <c r="H60" s="6">
        <f t="shared" si="2"/>
        <v>-3.31548817172806</v>
      </c>
      <c r="I60" s="12" t="str">
        <f t="shared" si="3"/>
        <v/>
      </c>
      <c r="J60" s="17" t="str">
        <f>IF((ROW()-2)&lt;=$M$1,I60/SUM($I$3:INDEX(I:I,COUNT($I$3:$I$102)+2)), "")</f>
        <v/>
      </c>
      <c r="K60" s="14" cm="1">
        <f t="array" ref="K60">SUMPRODUCT(INDEX(H:H,ROW()-$M$1+1):H60*$J$3:INDEX(J:J,$M$1+2))</f>
        <v>0.61196550355207469</v>
      </c>
      <c r="L60" s="2"/>
    </row>
    <row r="61" spans="1:12" ht="16.5" thickTop="1" thickBot="1" x14ac:dyDescent="0.3">
      <c r="A61" s="3">
        <v>45189</v>
      </c>
      <c r="B61" s="6">
        <v>444.01</v>
      </c>
      <c r="C61" s="6">
        <v>444.43</v>
      </c>
      <c r="D61" s="6">
        <v>438.43</v>
      </c>
      <c r="E61" s="6">
        <v>438.64</v>
      </c>
      <c r="F61" s="6" cm="1">
        <f t="array" ref="F61">100*((E61-INDEX(E:E,ROW()-$O$1))/INDEX(E:E,ROW()-$O$1))</f>
        <v>-2.3595405573858121</v>
      </c>
      <c r="G61" s="6" cm="1">
        <f t="array" ref="G61">100*((E61-INDEX(E:E,ROW()-$Q$1))/INDEX(E:E,ROW()-$Q$1))</f>
        <v>-2.7427329770958528</v>
      </c>
      <c r="H61" s="6">
        <f t="shared" si="2"/>
        <v>-5.1022735344816645</v>
      </c>
      <c r="I61" s="12" t="str">
        <f t="shared" si="3"/>
        <v/>
      </c>
      <c r="J61" s="17" t="str">
        <f>IF((ROW()-2)&lt;=$M$1,I61/SUM($I$3:INDEX(I:I,COUNT($I$3:$I$102)+2)), "")</f>
        <v/>
      </c>
      <c r="K61" s="14" cm="1">
        <f t="array" ref="K61">SUMPRODUCT(INDEX(H:H,ROW()-$M$1+1):H61*$J$3:INDEX(J:J,$M$1+2))</f>
        <v>-0.61590006284524124</v>
      </c>
      <c r="L61" s="2"/>
    </row>
    <row r="62" spans="1:12" ht="16.5" thickTop="1" thickBot="1" x14ac:dyDescent="0.3">
      <c r="A62" s="3">
        <v>45190</v>
      </c>
      <c r="B62" s="6">
        <v>435.7</v>
      </c>
      <c r="C62" s="6">
        <v>435.97</v>
      </c>
      <c r="D62" s="6">
        <v>431.23</v>
      </c>
      <c r="E62" s="6">
        <v>431.39</v>
      </c>
      <c r="F62" s="6" cm="1">
        <f t="array" ref="F62">100*((E62-INDEX(E:E,ROW()-$O$1))/INDEX(E:E,ROW()-$O$1))</f>
        <v>-3.3234727264578101</v>
      </c>
      <c r="G62" s="6" cm="1">
        <f t="array" ref="G62">100*((E62-INDEX(E:E,ROW()-$Q$1))/INDEX(E:E,ROW()-$Q$1))</f>
        <v>-4.2100588431220238</v>
      </c>
      <c r="H62" s="6">
        <f t="shared" si="2"/>
        <v>-7.5335315695798339</v>
      </c>
      <c r="I62" s="12" t="str">
        <f t="shared" si="3"/>
        <v/>
      </c>
      <c r="J62" s="17" t="str">
        <f>IF((ROW()-2)&lt;=$M$1,I62/SUM($I$3:INDEX(I:I,COUNT($I$3:$I$102)+2)), "")</f>
        <v/>
      </c>
      <c r="K62" s="14" cm="1">
        <f t="array" ref="K62">SUMPRODUCT(INDEX(H:H,ROW()-$M$1+1):H62*$J$3:INDEX(J:J,$M$1+2))</f>
        <v>-2.1373591269474379</v>
      </c>
      <c r="L62" s="2"/>
    </row>
    <row r="63" spans="1:12" ht="16.5" thickTop="1" thickBot="1" x14ac:dyDescent="0.3">
      <c r="A63" s="3">
        <v>45191</v>
      </c>
      <c r="B63" s="6">
        <v>432.45</v>
      </c>
      <c r="C63" s="6">
        <v>434.1</v>
      </c>
      <c r="D63" s="6">
        <v>429.99</v>
      </c>
      <c r="E63" s="6">
        <v>430.42</v>
      </c>
      <c r="F63" s="6" cm="1">
        <f t="array" ref="F63">100*((E63-INDEX(E:E,ROW()-$O$1))/INDEX(E:E,ROW()-$O$1))</f>
        <v>-3.2437900415870531</v>
      </c>
      <c r="G63" s="6" cm="1">
        <f t="array" ref="G63">100*((E63-INDEX(E:E,ROW()-$Q$1))/INDEX(E:E,ROW()-$Q$1))</f>
        <v>-4.6033821671579558</v>
      </c>
      <c r="H63" s="6">
        <f t="shared" si="2"/>
        <v>-7.8471722087450093</v>
      </c>
      <c r="I63" s="12" t="str">
        <f t="shared" si="3"/>
        <v/>
      </c>
      <c r="J63" s="17" t="str">
        <f>IF((ROW()-2)&lt;=$M$1,I63/SUM($I$3:INDEX(I:I,COUNT($I$3:$I$102)+2)), "")</f>
        <v/>
      </c>
      <c r="K63" s="14" cm="1">
        <f t="array" ref="K63">SUMPRODUCT(INDEX(H:H,ROW()-$M$1+1):H63*$J$3:INDEX(J:J,$M$1+2))</f>
        <v>-3.515394925354772</v>
      </c>
      <c r="L63" s="2"/>
    </row>
    <row r="64" spans="1:12" ht="16.5" thickTop="1" thickBot="1" x14ac:dyDescent="0.3">
      <c r="A64" s="3">
        <v>45194</v>
      </c>
      <c r="B64" s="6">
        <v>429.17</v>
      </c>
      <c r="C64" s="6">
        <v>432.27</v>
      </c>
      <c r="D64" s="6">
        <v>428.72</v>
      </c>
      <c r="E64" s="6">
        <v>432.23</v>
      </c>
      <c r="F64" s="6" cm="1">
        <f t="array" ref="F64">100*((E64-INDEX(E:E,ROW()-$O$1))/INDEX(E:E,ROW()-$O$1))</f>
        <v>-2.9830310648231202</v>
      </c>
      <c r="G64" s="6" cm="1">
        <f t="array" ref="G64">100*((E64-INDEX(E:E,ROW()-$Q$1))/INDEX(E:E,ROW()-$Q$1))</f>
        <v>-3.7863948001068453</v>
      </c>
      <c r="H64" s="6">
        <f t="shared" si="2"/>
        <v>-6.7694258649299659</v>
      </c>
      <c r="I64" s="12" t="str">
        <f t="shared" si="3"/>
        <v/>
      </c>
      <c r="J64" s="17" t="str">
        <f>IF((ROW()-2)&lt;=$M$1,I64/SUM($I$3:INDEX(I:I,COUNT($I$3:$I$102)+2)), "")</f>
        <v/>
      </c>
      <c r="K64" s="14" cm="1">
        <f t="array" ref="K64">SUMPRODUCT(INDEX(H:H,ROW()-$M$1+1):H64*$J$3:INDEX(J:J,$M$1+2))</f>
        <v>-4.50701050727824</v>
      </c>
      <c r="L64" s="2"/>
    </row>
    <row r="65" spans="1:12" ht="16.5" thickTop="1" thickBot="1" x14ac:dyDescent="0.3">
      <c r="A65" s="3">
        <v>45195</v>
      </c>
      <c r="B65" s="6">
        <v>429.09</v>
      </c>
      <c r="C65" s="6">
        <v>429.82</v>
      </c>
      <c r="D65" s="6">
        <v>425.02</v>
      </c>
      <c r="E65" s="6">
        <v>425.88</v>
      </c>
      <c r="F65" s="6" cm="1">
        <f t="array" ref="F65">100*((E65-INDEX(E:E,ROW()-$O$1))/INDEX(E:E,ROW()-$O$1))</f>
        <v>-5.0328910692384872</v>
      </c>
      <c r="G65" s="6" cm="1">
        <f t="array" ref="G65">100*((E65-INDEX(E:E,ROW()-$Q$1))/INDEX(E:E,ROW()-$Q$1))</f>
        <v>-4.5582896329165052</v>
      </c>
      <c r="H65" s="6">
        <f t="shared" si="2"/>
        <v>-9.5911807021549933</v>
      </c>
      <c r="I65" s="12" t="str">
        <f t="shared" si="3"/>
        <v/>
      </c>
      <c r="J65" s="17" t="str">
        <f>IF((ROW()-2)&lt;=$M$1,I65/SUM($I$3:INDEX(I:I,COUNT($I$3:$I$102)+2)), "")</f>
        <v/>
      </c>
      <c r="K65" s="14" cm="1">
        <f t="array" ref="K65">SUMPRODUCT(INDEX(H:H,ROW()-$M$1+1):H65*$J$3:INDEX(J:J,$M$1+2))</f>
        <v>-5.802782137477247</v>
      </c>
      <c r="L65" s="2"/>
    </row>
    <row r="66" spans="1:12" ht="16.5" thickTop="1" thickBot="1" x14ac:dyDescent="0.3">
      <c r="A66" s="3">
        <v>45196</v>
      </c>
      <c r="B66" s="6">
        <v>427.09</v>
      </c>
      <c r="C66" s="6">
        <v>427.67</v>
      </c>
      <c r="D66" s="6">
        <v>422.29</v>
      </c>
      <c r="E66" s="6">
        <v>426.05</v>
      </c>
      <c r="F66" s="6" cm="1">
        <f t="array" ref="F66">100*((E66-INDEX(E:E,ROW()-$O$1))/INDEX(E:E,ROW()-$O$1))</f>
        <v>-4.4709522635036656</v>
      </c>
      <c r="G66" s="6" cm="1">
        <f t="array" ref="G66">100*((E66-INDEX(E:E,ROW()-$Q$1))/INDEX(E:E,ROW()-$Q$1))</f>
        <v>-4.2261436439249209</v>
      </c>
      <c r="H66" s="6">
        <f t="shared" si="2"/>
        <v>-8.6970959074285865</v>
      </c>
      <c r="I66" s="12" t="str">
        <f t="shared" si="3"/>
        <v/>
      </c>
      <c r="J66" s="17" t="str">
        <f>IF((ROW()-2)&lt;=$M$1,I66/SUM($I$3:INDEX(I:I,COUNT($I$3:$I$102)+2)), "")</f>
        <v/>
      </c>
      <c r="K66" s="14" cm="1">
        <f t="array" ref="K66">SUMPRODUCT(INDEX(H:H,ROW()-$M$1+1):H66*$J$3:INDEX(J:J,$M$1+2))</f>
        <v>-6.7041965802438312</v>
      </c>
      <c r="L66" s="2"/>
    </row>
    <row r="67" spans="1:12" ht="16.5" thickTop="1" thickBot="1" x14ac:dyDescent="0.3">
      <c r="A67" s="3">
        <v>45197</v>
      </c>
      <c r="B67" s="6">
        <v>425.48</v>
      </c>
      <c r="C67" s="6">
        <v>430.25</v>
      </c>
      <c r="D67" s="6">
        <v>424.87</v>
      </c>
      <c r="E67" s="6">
        <v>428.52</v>
      </c>
      <c r="F67" s="6" cm="1">
        <f t="array" ref="F67">100*((E67-INDEX(E:E,ROW()-$O$1))/INDEX(E:E,ROW()-$O$1))</f>
        <v>-4.0290251058207005</v>
      </c>
      <c r="G67" s="6" cm="1">
        <f t="array" ref="G67">100*((E67-INDEX(E:E,ROW()-$Q$1))/INDEX(E:E,ROW()-$Q$1))</f>
        <v>-3.8157658466511042</v>
      </c>
      <c r="H67" s="6">
        <f t="shared" si="2"/>
        <v>-7.8447909524718042</v>
      </c>
      <c r="I67" s="12" t="str">
        <f t="shared" si="3"/>
        <v/>
      </c>
      <c r="J67" s="17" t="str">
        <f>IF((ROW()-2)&lt;=$M$1,I67/SUM($I$3:INDEX(I:I,COUNT($I$3:$I$102)+2)), "")</f>
        <v/>
      </c>
      <c r="K67" s="14" cm="1">
        <f t="array" ref="K67">SUMPRODUCT(INDEX(H:H,ROW()-$M$1+1):H67*$J$3:INDEX(J:J,$M$1+2))</f>
        <v>-7.2628363813995565</v>
      </c>
      <c r="L67" s="2"/>
    </row>
    <row r="68" spans="1:12" ht="16.5" thickTop="1" thickBot="1" x14ac:dyDescent="0.3">
      <c r="A68" s="3">
        <v>45198</v>
      </c>
      <c r="B68" s="6">
        <v>431.67</v>
      </c>
      <c r="C68" s="6">
        <v>431.85</v>
      </c>
      <c r="D68" s="6">
        <v>425.91</v>
      </c>
      <c r="E68" s="6">
        <v>427.48</v>
      </c>
      <c r="F68" s="6" cm="1">
        <f t="array" ref="F68">100*((E68-INDEX(E:E,ROW()-$O$1))/INDEX(E:E,ROW()-$O$1))</f>
        <v>-5.0803801403321778</v>
      </c>
      <c r="G68" s="6" cm="1">
        <f t="array" ref="G68">100*((E68-INDEX(E:E,ROW()-$Q$1))/INDEX(E:E,ROW()-$Q$1))</f>
        <v>-4.6761065893633562</v>
      </c>
      <c r="H68" s="6">
        <f t="shared" si="2"/>
        <v>-9.7564867296955349</v>
      </c>
      <c r="I68" s="12" t="str">
        <f t="shared" ref="I68:I102" si="4">IF((ROW()-2)&lt;=$M$1,1+I67, "")</f>
        <v/>
      </c>
      <c r="J68" s="17" t="str">
        <f>IF((ROW()-2)&lt;=$M$1,I68/SUM($I$3:INDEX(I:I,COUNT($I$3:$I$102)+2)), "")</f>
        <v/>
      </c>
      <c r="K68" s="14" cm="1">
        <f t="array" ref="K68">SUMPRODUCT(INDEX(H:H,ROW()-$M$1+1):H68*$J$3:INDEX(J:J,$M$1+2))</f>
        <v>-7.9655097371235462</v>
      </c>
      <c r="L68" s="2"/>
    </row>
    <row r="69" spans="1:12" ht="16.5" thickTop="1" thickBot="1" x14ac:dyDescent="0.3">
      <c r="A69" s="3">
        <v>45201</v>
      </c>
      <c r="B69" s="6">
        <v>426.62</v>
      </c>
      <c r="C69" s="6">
        <v>428.6</v>
      </c>
      <c r="D69" s="6">
        <v>424.46</v>
      </c>
      <c r="E69" s="6">
        <v>427.31</v>
      </c>
      <c r="F69" s="6" cm="1">
        <f t="array" ref="F69">100*((E69-INDEX(E:E,ROW()-$O$1))/INDEX(E:E,ROW()-$O$1))</f>
        <v>-3.6222568058280897</v>
      </c>
      <c r="G69" s="6" cm="1">
        <f t="array" ref="G69">100*((E69-INDEX(E:E,ROW()-$Q$1))/INDEX(E:E,ROW()-$Q$1))</f>
        <v>-4.188434718267227</v>
      </c>
      <c r="H69" s="6">
        <f t="shared" si="2"/>
        <v>-7.8106915240953168</v>
      </c>
      <c r="I69" s="12" t="str">
        <f t="shared" si="4"/>
        <v/>
      </c>
      <c r="J69" s="17" t="str">
        <f>IF((ROW()-2)&lt;=$M$1,I69/SUM($I$3:INDEX(I:I,COUNT($I$3:$I$102)+2)), "")</f>
        <v/>
      </c>
      <c r="K69" s="14" cm="1">
        <f t="array" ref="K69">SUMPRODUCT(INDEX(H:H,ROW()-$M$1+1):H69*$J$3:INDEX(J:J,$M$1+2))</f>
        <v>-8.1537604927632401</v>
      </c>
      <c r="L69" s="2"/>
    </row>
    <row r="70" spans="1:12" ht="16.5" thickTop="1" thickBot="1" x14ac:dyDescent="0.3">
      <c r="A70" s="3">
        <v>45202</v>
      </c>
      <c r="B70" s="6">
        <v>425.06</v>
      </c>
      <c r="C70" s="6">
        <v>427.37</v>
      </c>
      <c r="D70" s="6">
        <v>420.18</v>
      </c>
      <c r="E70" s="6">
        <v>421.59</v>
      </c>
      <c r="F70" s="6" cm="1">
        <f t="array" ref="F70">100*((E70-INDEX(E:E,ROW()-$O$1))/INDEX(E:E,ROW()-$O$1))</f>
        <v>-4.9681040506728626</v>
      </c>
      <c r="G70" s="6" cm="1">
        <f t="array" ref="G70">100*((E70-INDEX(E:E,ROW()-$Q$1))/INDEX(E:E,ROW()-$Q$1))</f>
        <v>-5.5810620142885972</v>
      </c>
      <c r="H70" s="6">
        <f t="shared" si="2"/>
        <v>-10.54916606496146</v>
      </c>
      <c r="I70" s="12" t="str">
        <f t="shared" si="4"/>
        <v/>
      </c>
      <c r="J70" s="17" t="str">
        <f>IF((ROW()-2)&lt;=$M$1,I70/SUM($I$3:INDEX(I:I,COUNT($I$3:$I$102)+2)), "")</f>
        <v/>
      </c>
      <c r="K70" s="14" cm="1">
        <f t="array" ref="K70">SUMPRODUCT(INDEX(H:H,ROW()-$M$1+1):H70*$J$3:INDEX(J:J,$M$1+2))</f>
        <v>-8.7214609197505837</v>
      </c>
      <c r="L70" s="2"/>
    </row>
    <row r="71" spans="1:12" ht="16.5" thickTop="1" thickBot="1" x14ac:dyDescent="0.3">
      <c r="A71" s="3">
        <v>45203</v>
      </c>
      <c r="B71" s="6">
        <v>422.07</v>
      </c>
      <c r="C71" s="6">
        <v>425.43</v>
      </c>
      <c r="D71" s="6">
        <v>420.56</v>
      </c>
      <c r="E71" s="6">
        <v>424.66</v>
      </c>
      <c r="F71" s="6" cm="1">
        <f t="array" ref="F71">100*((E71-INDEX(E:E,ROW()-$O$1))/INDEX(E:E,ROW()-$O$1))</f>
        <v>-4.0771611212757684</v>
      </c>
      <c r="G71" s="6" cm="1">
        <f t="array" ref="G71">100*((E71-INDEX(E:E,ROW()-$Q$1))/INDEX(E:E,ROW()-$Q$1))</f>
        <v>-5.7065458744115789</v>
      </c>
      <c r="H71" s="6">
        <f t="shared" si="2"/>
        <v>-9.7837069956873464</v>
      </c>
      <c r="I71" s="12" t="str">
        <f t="shared" si="4"/>
        <v/>
      </c>
      <c r="J71" s="17" t="str">
        <f>IF((ROW()-2)&lt;=$M$1,I71/SUM($I$3:INDEX(I:I,COUNT($I$3:$I$102)+2)), "")</f>
        <v/>
      </c>
      <c r="K71" s="14" cm="1">
        <f t="array" ref="K71">SUMPRODUCT(INDEX(H:H,ROW()-$M$1+1):H71*$J$3:INDEX(J:J,$M$1+2))</f>
        <v>-9.01846555426566</v>
      </c>
      <c r="L71" s="2"/>
    </row>
    <row r="72" spans="1:12" ht="16.5" thickTop="1" thickBot="1" x14ac:dyDescent="0.3">
      <c r="A72" s="3">
        <v>45204</v>
      </c>
      <c r="B72" s="6">
        <v>424.36</v>
      </c>
      <c r="C72" s="6">
        <v>425.37</v>
      </c>
      <c r="D72" s="6">
        <v>421.17</v>
      </c>
      <c r="E72" s="6">
        <v>424.5</v>
      </c>
      <c r="F72" s="6" cm="1">
        <f t="array" ref="F72">100*((E72-INDEX(E:E,ROW()-$O$1))/INDEX(E:E,ROW()-$O$1))</f>
        <v>-3.2236002188582864</v>
      </c>
      <c r="G72" s="6" cm="1">
        <f t="array" ref="G72">100*((E72-INDEX(E:E,ROW()-$Q$1))/INDEX(E:E,ROW()-$Q$1))</f>
        <v>-4.2560389742201785</v>
      </c>
      <c r="H72" s="6">
        <f t="shared" si="2"/>
        <v>-7.4796391930784649</v>
      </c>
      <c r="I72" s="12" t="str">
        <f t="shared" si="4"/>
        <v/>
      </c>
      <c r="J72" s="17" t="str">
        <f>IF((ROW()-2)&lt;=$M$1,I72/SUM($I$3:INDEX(I:I,COUNT($I$3:$I$102)+2)), "")</f>
        <v/>
      </c>
      <c r="K72" s="14" cm="1">
        <f t="array" ref="K72">SUMPRODUCT(INDEX(H:H,ROW()-$M$1+1):H72*$J$3:INDEX(J:J,$M$1+2))</f>
        <v>-8.8114317981026566</v>
      </c>
      <c r="L72" s="2"/>
    </row>
    <row r="73" spans="1:12" ht="16.5" thickTop="1" thickBot="1" x14ac:dyDescent="0.3">
      <c r="A73" s="3">
        <v>45205</v>
      </c>
      <c r="B73" s="6">
        <v>421.97</v>
      </c>
      <c r="C73" s="6">
        <v>431.13</v>
      </c>
      <c r="D73" s="6">
        <v>420.6</v>
      </c>
      <c r="E73" s="6">
        <v>429.54</v>
      </c>
      <c r="F73" s="6" cm="1">
        <f t="array" ref="F73">100*((E73-INDEX(E:E,ROW()-$O$1))/INDEX(E:E,ROW()-$O$1))</f>
        <v>-0.4288462875819945</v>
      </c>
      <c r="G73" s="6" cm="1">
        <f t="array" ref="G73">100*((E73-INDEX(E:E,ROW()-$Q$1))/INDEX(E:E,ROW()-$Q$1))</f>
        <v>-3.1760701485472076</v>
      </c>
      <c r="H73" s="6">
        <f t="shared" si="2"/>
        <v>-3.6049164361292023</v>
      </c>
      <c r="I73" s="12" t="str">
        <f t="shared" si="4"/>
        <v/>
      </c>
      <c r="J73" s="17" t="str">
        <f>IF((ROW()-2)&lt;=$M$1,I73/SUM($I$3:INDEX(I:I,COUNT($I$3:$I$102)+2)), "")</f>
        <v/>
      </c>
      <c r="K73" s="14" cm="1">
        <f t="array" ref="K73">SUMPRODUCT(INDEX(H:H,ROW()-$M$1+1):H73*$J$3:INDEX(J:J,$M$1+2))</f>
        <v>-7.9008828566125402</v>
      </c>
      <c r="L73" s="2"/>
    </row>
    <row r="74" spans="1:12" ht="16.5" thickTop="1" thickBot="1" x14ac:dyDescent="0.3">
      <c r="A74" s="3">
        <v>45208</v>
      </c>
      <c r="B74" s="6">
        <v>427.58</v>
      </c>
      <c r="C74" s="6">
        <v>432.88</v>
      </c>
      <c r="D74" s="6">
        <v>427.01</v>
      </c>
      <c r="E74" s="6">
        <v>432.29</v>
      </c>
      <c r="F74" s="6" cm="1">
        <f t="array" ref="F74">100*((E74-INDEX(E:E,ROW()-$O$1))/INDEX(E:E,ROW()-$O$1))</f>
        <v>0.43445936527113155</v>
      </c>
      <c r="G74" s="6" cm="1">
        <f t="array" ref="G74">100*((E74-INDEX(E:E,ROW()-$Q$1))/INDEX(E:E,ROW()-$Q$1))</f>
        <v>-2.3536852567143183</v>
      </c>
      <c r="H74" s="6">
        <f t="shared" si="2"/>
        <v>-1.9192258914431868</v>
      </c>
      <c r="I74" s="12" t="str">
        <f t="shared" si="4"/>
        <v/>
      </c>
      <c r="J74" s="17" t="str">
        <f>IF((ROW()-2)&lt;=$M$1,I74/SUM($I$3:INDEX(I:I,COUNT($I$3:$I$102)+2)), "")</f>
        <v/>
      </c>
      <c r="K74" s="14" cm="1">
        <f t="array" ref="K74">SUMPRODUCT(INDEX(H:H,ROW()-$M$1+1):H74*$J$3:INDEX(J:J,$M$1+2))</f>
        <v>-6.7609766483179792</v>
      </c>
      <c r="L74" s="2"/>
    </row>
    <row r="75" spans="1:12" ht="16.5" thickTop="1" thickBot="1" x14ac:dyDescent="0.3">
      <c r="A75" s="3">
        <v>45209</v>
      </c>
      <c r="B75" s="6">
        <v>432.94</v>
      </c>
      <c r="C75" s="6">
        <v>437.22</v>
      </c>
      <c r="D75" s="6">
        <v>432.53</v>
      </c>
      <c r="E75" s="6">
        <v>434.54</v>
      </c>
      <c r="F75" s="6" cm="1">
        <f t="array" ref="F75">100*((E75-INDEX(E:E,ROW()-$O$1))/INDEX(E:E,ROW()-$O$1))</f>
        <v>0.5344376836406548</v>
      </c>
      <c r="G75" s="6" cm="1">
        <f t="array" ref="G75">100*((E75-INDEX(E:E,ROW()-$Q$1))/INDEX(E:E,ROW()-$Q$1))</f>
        <v>-0.93470727703811007</v>
      </c>
      <c r="H75" s="6">
        <f t="shared" si="2"/>
        <v>-0.40026959339745527</v>
      </c>
      <c r="I75" s="12" t="str">
        <f t="shared" si="4"/>
        <v/>
      </c>
      <c r="J75" s="17" t="str">
        <f>IF((ROW()-2)&lt;=$M$1,I75/SUM($I$3:INDEX(I:I,COUNT($I$3:$I$102)+2)), "")</f>
        <v/>
      </c>
      <c r="K75" s="14" cm="1">
        <f t="array" ref="K75">SUMPRODUCT(INDEX(H:H,ROW()-$M$1+1):H75*$J$3:INDEX(J:J,$M$1+2))</f>
        <v>-5.4330820217148643</v>
      </c>
      <c r="L75" s="2"/>
    </row>
    <row r="76" spans="1:12" ht="16.5" thickTop="1" thickBot="1" x14ac:dyDescent="0.3">
      <c r="A76" s="3">
        <v>45210</v>
      </c>
      <c r="B76" s="6">
        <v>435.64</v>
      </c>
      <c r="C76" s="6">
        <v>436.58</v>
      </c>
      <c r="D76" s="6">
        <v>433.18</v>
      </c>
      <c r="E76" s="6">
        <v>436.32</v>
      </c>
      <c r="F76" s="6" cm="1">
        <f t="array" ref="F76">100*((E76-INDEX(E:E,ROW()-$O$1))/INDEX(E:E,ROW()-$O$1))</f>
        <v>2.4513947590870662</v>
      </c>
      <c r="G76" s="6" cm="1">
        <f t="array" ref="G76">100*((E76-INDEX(E:E,ROW()-$Q$1))/INDEX(E:E,ROW()-$Q$1))</f>
        <v>1.1428174042050134</v>
      </c>
      <c r="H76" s="6">
        <f t="shared" si="2"/>
        <v>3.5942121632920796</v>
      </c>
      <c r="I76" s="12" t="str">
        <f t="shared" si="4"/>
        <v/>
      </c>
      <c r="J76" s="17" t="str">
        <f>IF((ROW()-2)&lt;=$M$1,I76/SUM($I$3:INDEX(I:I,COUNT($I$3:$I$102)+2)), "")</f>
        <v/>
      </c>
      <c r="K76" s="14" cm="1">
        <f t="array" ref="K76">SUMPRODUCT(INDEX(H:H,ROW()-$M$1+1):H76*$J$3:INDEX(J:J,$M$1+2))</f>
        <v>-3.5460254595092433</v>
      </c>
      <c r="L76" s="2"/>
    </row>
    <row r="77" spans="1:12" ht="16.5" thickTop="1" thickBot="1" x14ac:dyDescent="0.3">
      <c r="A77" s="3">
        <v>45211</v>
      </c>
      <c r="B77" s="6">
        <v>436.95</v>
      </c>
      <c r="C77" s="6">
        <v>437.33</v>
      </c>
      <c r="D77" s="6">
        <v>431.23</v>
      </c>
      <c r="E77" s="6">
        <v>433.66</v>
      </c>
      <c r="F77" s="6" cm="1">
        <f t="array" ref="F77">100*((E77-INDEX(E:E,ROW()-$O$1))/INDEX(E:E,ROW()-$O$1))</f>
        <v>1.7861753315338607</v>
      </c>
      <c r="G77" s="6" cm="1">
        <f t="array" ref="G77">100*((E77-INDEX(E:E,ROW()-$Q$1))/INDEX(E:E,ROW()-$Q$1))</f>
        <v>0.75275312485479506</v>
      </c>
      <c r="H77" s="6">
        <f t="shared" si="2"/>
        <v>2.5389284563886556</v>
      </c>
      <c r="I77" s="12" t="str">
        <f t="shared" si="4"/>
        <v/>
      </c>
      <c r="J77" s="17" t="str">
        <f>IF((ROW()-2)&lt;=$M$1,I77/SUM($I$3:INDEX(I:I,COUNT($I$3:$I$102)+2)), "")</f>
        <v/>
      </c>
      <c r="K77" s="14" cm="1">
        <f t="array" ref="K77">SUMPRODUCT(INDEX(H:H,ROW()-$M$1+1):H77*$J$3:INDEX(J:J,$M$1+2))</f>
        <v>-2.0743169907537111</v>
      </c>
      <c r="L77" s="2"/>
    </row>
    <row r="78" spans="1:12" ht="16.5" thickTop="1" thickBot="1" x14ac:dyDescent="0.3">
      <c r="A78" s="3">
        <v>45212</v>
      </c>
      <c r="B78" s="6">
        <v>435.21</v>
      </c>
      <c r="C78" s="6">
        <v>436.45</v>
      </c>
      <c r="D78" s="6">
        <v>429.88</v>
      </c>
      <c r="E78" s="6">
        <v>431.5</v>
      </c>
      <c r="F78" s="6" cm="1">
        <f t="array" ref="F78">100*((E78-INDEX(E:E,ROW()-$O$1))/INDEX(E:E,ROW()-$O$1))</f>
        <v>0.69541678334733925</v>
      </c>
      <c r="G78" s="6" cm="1">
        <f t="array" ref="G78">100*((E78-INDEX(E:E,ROW()-$Q$1))/INDEX(E:E,ROW()-$Q$1))</f>
        <v>-0.16889156236263519</v>
      </c>
      <c r="H78" s="6">
        <f t="shared" si="2"/>
        <v>0.526525220984704</v>
      </c>
      <c r="I78" s="12" t="str">
        <f t="shared" si="4"/>
        <v/>
      </c>
      <c r="J78" s="17" t="str">
        <f>IF((ROW()-2)&lt;=$M$1,I78/SUM($I$3:INDEX(I:I,COUNT($I$3:$I$102)+2)), "")</f>
        <v/>
      </c>
      <c r="K78" s="14" cm="1">
        <f t="array" ref="K78">SUMPRODUCT(INDEX(H:H,ROW()-$M$1+1):H78*$J$3:INDEX(J:J,$M$1+2))</f>
        <v>-1.1572949176872702</v>
      </c>
      <c r="L78" s="2"/>
    </row>
    <row r="79" spans="1:12" ht="16.5" thickTop="1" thickBot="1" x14ac:dyDescent="0.3">
      <c r="A79" s="3">
        <v>45215</v>
      </c>
      <c r="B79" s="6">
        <v>433.82</v>
      </c>
      <c r="C79" s="6">
        <v>437.14</v>
      </c>
      <c r="D79" s="6">
        <v>433.57</v>
      </c>
      <c r="E79" s="6">
        <v>436.04</v>
      </c>
      <c r="F79" s="6" cm="1">
        <f t="array" ref="F79">100*((E79-INDEX(E:E,ROW()-$O$1))/INDEX(E:E,ROW()-$O$1))</f>
        <v>2.0024328623561338</v>
      </c>
      <c r="G79" s="6" cm="1">
        <f t="array" ref="G79">100*((E79-INDEX(E:E,ROW()-$Q$1))/INDEX(E:E,ROW()-$Q$1))</f>
        <v>2.3856485394946993</v>
      </c>
      <c r="H79" s="6">
        <f t="shared" si="2"/>
        <v>4.3880814018508332</v>
      </c>
      <c r="I79" s="12" t="str">
        <f t="shared" si="4"/>
        <v/>
      </c>
      <c r="J79" s="17" t="str">
        <f>IF((ROW()-2)&lt;=$M$1,I79/SUM($I$3:INDEX(I:I,COUNT($I$3:$I$102)+2)), "")</f>
        <v/>
      </c>
      <c r="K79" s="14" cm="1">
        <f t="array" ref="K79">SUMPRODUCT(INDEX(H:H,ROW()-$M$1+1):H79*$J$3:INDEX(J:J,$M$1+2))</f>
        <v>0.27486442552428081</v>
      </c>
      <c r="L79" s="2"/>
    </row>
    <row r="80" spans="1:12" ht="16.5" thickTop="1" thickBot="1" x14ac:dyDescent="0.3">
      <c r="A80" s="3">
        <v>45216</v>
      </c>
      <c r="B80" s="6">
        <v>432.81</v>
      </c>
      <c r="C80" s="6">
        <v>438.14</v>
      </c>
      <c r="D80" s="6">
        <v>432.45</v>
      </c>
      <c r="E80" s="6">
        <v>436.02</v>
      </c>
      <c r="F80" s="6" cm="1">
        <f t="array" ref="F80">100*((E80-INDEX(E:E,ROW()-$O$1))/INDEX(E:E,ROW()-$O$1))</f>
        <v>2.0383328262853615</v>
      </c>
      <c r="G80" s="6" cm="1">
        <f t="array" ref="G80">100*((E80-INDEX(E:E,ROW()-$Q$1))/INDEX(E:E,ROW()-$Q$1))</f>
        <v>2.340100927121223</v>
      </c>
      <c r="H80" s="6">
        <f t="shared" si="2"/>
        <v>4.3784337534065845</v>
      </c>
      <c r="I80" s="12" t="str">
        <f t="shared" si="4"/>
        <v/>
      </c>
      <c r="J80" s="17" t="str">
        <f>IF((ROW()-2)&lt;=$M$1,I80/SUM($I$3:INDEX(I:I,COUNT($I$3:$I$102)+2)), "")</f>
        <v/>
      </c>
      <c r="K80" s="14" cm="1">
        <f t="array" ref="K80">SUMPRODUCT(INDEX(H:H,ROW()-$M$1+1):H80*$J$3:INDEX(J:J,$M$1+2))</f>
        <v>1.4834737794560389</v>
      </c>
      <c r="L80" s="2"/>
    </row>
    <row r="81" spans="1:12" ht="16.5" thickTop="1" thickBot="1" x14ac:dyDescent="0.3">
      <c r="A81" s="3">
        <v>45217</v>
      </c>
      <c r="B81" s="6">
        <v>434.19</v>
      </c>
      <c r="C81" s="6">
        <v>435.18</v>
      </c>
      <c r="D81" s="6">
        <v>429.09</v>
      </c>
      <c r="E81" s="6">
        <v>430.21</v>
      </c>
      <c r="F81" s="6" cm="1">
        <f t="array" ref="F81">100*((E81-INDEX(E:E,ROW()-$O$1))/INDEX(E:E,ROW()-$O$1))</f>
        <v>2.0446405275267452</v>
      </c>
      <c r="G81" s="6" cm="1">
        <f t="array" ref="G81">100*((E81-INDEX(E:E,ROW()-$Q$1))/INDEX(E:E,ROW()-$Q$1))</f>
        <v>0.39438065901241431</v>
      </c>
      <c r="H81" s="6">
        <f t="shared" si="2"/>
        <v>2.4390211865391596</v>
      </c>
      <c r="I81" s="12" t="str">
        <f t="shared" si="4"/>
        <v/>
      </c>
      <c r="J81" s="17" t="str">
        <f>IF((ROW()-2)&lt;=$M$1,I81/SUM($I$3:INDEX(I:I,COUNT($I$3:$I$102)+2)), "")</f>
        <v/>
      </c>
      <c r="K81" s="14" cm="1">
        <f t="array" ref="K81">SUMPRODUCT(INDEX(H:H,ROW()-$M$1+1):H81*$J$3:INDEX(J:J,$M$1+2))</f>
        <v>2.0680517608961186</v>
      </c>
      <c r="L81" s="2"/>
    </row>
    <row r="82" spans="1:12" ht="16.5" thickTop="1" thickBot="1" x14ac:dyDescent="0.3">
      <c r="A82" s="3">
        <v>45218</v>
      </c>
      <c r="B82" s="6">
        <v>430.95</v>
      </c>
      <c r="C82" s="6">
        <v>432.82</v>
      </c>
      <c r="D82" s="6">
        <v>425.73</v>
      </c>
      <c r="E82" s="6">
        <v>426.43</v>
      </c>
      <c r="F82" s="6" cm="1">
        <f t="array" ref="F82">100*((E82-INDEX(E:E,ROW()-$O$1))/INDEX(E:E,ROW()-$O$1))</f>
        <v>0.41680403146045814</v>
      </c>
      <c r="G82" s="6" cm="1">
        <f t="array" ref="G82">100*((E82-INDEX(E:E,ROW()-$Q$1))/INDEX(E:E,ROW()-$Q$1))</f>
        <v>-0.24562552634041623</v>
      </c>
      <c r="H82" s="6">
        <f t="shared" si="2"/>
        <v>0.1711785051200419</v>
      </c>
      <c r="I82" s="12" t="str">
        <f t="shared" si="4"/>
        <v/>
      </c>
      <c r="J82" s="17" t="str">
        <f>IF((ROW()-2)&lt;=$M$1,I82/SUM($I$3:INDEX(I:I,COUNT($I$3:$I$102)+2)), "")</f>
        <v/>
      </c>
      <c r="K82" s="14" cm="1">
        <f t="array" ref="K82">SUMPRODUCT(INDEX(H:H,ROW()-$M$1+1):H82*$J$3:INDEX(J:J,$M$1+2))</f>
        <v>2.0180632878558771</v>
      </c>
      <c r="L82" s="2"/>
    </row>
    <row r="83" spans="1:12" ht="16.5" thickTop="1" thickBot="1" x14ac:dyDescent="0.3">
      <c r="A83" s="3">
        <v>45219</v>
      </c>
      <c r="B83" s="6">
        <v>425.98</v>
      </c>
      <c r="C83" s="6">
        <v>426.54</v>
      </c>
      <c r="D83" s="6">
        <v>421.08</v>
      </c>
      <c r="E83" s="6">
        <v>421.19</v>
      </c>
      <c r="F83" s="6" cm="1">
        <f t="array" ref="F83">100*((E83-INDEX(E:E,ROW()-$O$1))/INDEX(E:E,ROW()-$O$1))</f>
        <v>-0.77974087161366368</v>
      </c>
      <c r="G83" s="6" cm="1">
        <f t="array" ref="G83">100*((E83-INDEX(E:E,ROW()-$Q$1))/INDEX(E:E,ROW()-$Q$1))</f>
        <v>-1.4322154875851267</v>
      </c>
      <c r="H83" s="6">
        <f t="shared" si="2"/>
        <v>-2.2119563591987905</v>
      </c>
      <c r="I83" s="12" t="str">
        <f t="shared" si="4"/>
        <v/>
      </c>
      <c r="J83" s="17" t="str">
        <f>IF((ROW()-2)&lt;=$M$1,I83/SUM($I$3:INDEX(I:I,COUNT($I$3:$I$102)+2)), "")</f>
        <v/>
      </c>
      <c r="K83" s="14" cm="1">
        <f t="array" ref="K83">SUMPRODUCT(INDEX(H:H,ROW()-$M$1+1):H83*$J$3:INDEX(J:J,$M$1+2))</f>
        <v>1.3956717904267839</v>
      </c>
      <c r="L83" s="2"/>
    </row>
    <row r="84" spans="1:12" ht="16.5" thickTop="1" thickBot="1" x14ac:dyDescent="0.3">
      <c r="A84" s="3">
        <v>45222</v>
      </c>
      <c r="B84" s="6">
        <v>419.61</v>
      </c>
      <c r="C84" s="6">
        <v>424.45</v>
      </c>
      <c r="D84" s="6">
        <v>417.8</v>
      </c>
      <c r="E84" s="6">
        <v>420.46</v>
      </c>
      <c r="F84" s="6" cm="1">
        <f t="array" ref="F84">100*((E84-INDEX(E:E,ROW()-$O$1))/INDEX(E:E,ROW()-$O$1))</f>
        <v>-2.1138892769008799</v>
      </c>
      <c r="G84" s="6" cm="1">
        <f t="array" ref="G84">100*((E84-INDEX(E:E,ROW()-$Q$1))/INDEX(E:E,ROW()-$Q$1))</f>
        <v>-0.26803292298204306</v>
      </c>
      <c r="H84" s="6">
        <f t="shared" si="2"/>
        <v>-2.381922199882923</v>
      </c>
      <c r="I84" s="12" t="str">
        <f t="shared" si="4"/>
        <v/>
      </c>
      <c r="J84" s="17" t="str">
        <f>IF((ROW()-2)&lt;=$M$1,I84/SUM($I$3:INDEX(I:I,COUNT($I$3:$I$102)+2)), "")</f>
        <v/>
      </c>
      <c r="K84" s="14" cm="1">
        <f t="array" ref="K84">SUMPRODUCT(INDEX(H:H,ROW()-$M$1+1):H84*$J$3:INDEX(J:J,$M$1+2))</f>
        <v>0.71705086602002299</v>
      </c>
      <c r="L84" s="2"/>
    </row>
    <row r="85" spans="1:12" ht="16.5" thickTop="1" thickBot="1" x14ac:dyDescent="0.3">
      <c r="A85" s="3">
        <v>45223</v>
      </c>
      <c r="B85" s="6">
        <v>422.65</v>
      </c>
      <c r="C85" s="6">
        <v>424.82</v>
      </c>
      <c r="D85" s="6">
        <v>420.74</v>
      </c>
      <c r="E85" s="6">
        <v>423.63</v>
      </c>
      <c r="F85" s="6" cm="1">
        <f t="array" ref="F85">100*((E85-INDEX(E:E,ROW()-$O$1))/INDEX(E:E,ROW()-$O$1))</f>
        <v>-2.0032848319415262</v>
      </c>
      <c r="G85" s="6" cm="1">
        <f t="array" ref="G85">100*((E85-INDEX(E:E,ROW()-$Q$1))/INDEX(E:E,ROW()-$Q$1))</f>
        <v>-0.24254697875948514</v>
      </c>
      <c r="H85" s="6">
        <f t="shared" si="2"/>
        <v>-2.2458318107010111</v>
      </c>
      <c r="I85" s="12" t="str">
        <f t="shared" si="4"/>
        <v/>
      </c>
      <c r="J85" s="17" t="str">
        <f>IF((ROW()-2)&lt;=$M$1,I85/SUM($I$3:INDEX(I:I,COUNT($I$3:$I$102)+2)), "")</f>
        <v/>
      </c>
      <c r="K85" s="14" cm="1">
        <f t="array" ref="K85">SUMPRODUCT(INDEX(H:H,ROW()-$M$1+1):H85*$J$3:INDEX(J:J,$M$1+2))</f>
        <v>7.1586308890695838E-2</v>
      </c>
      <c r="L85" s="2"/>
    </row>
    <row r="86" spans="1:12" ht="16.5" thickTop="1" thickBot="1" x14ac:dyDescent="0.3">
      <c r="A86" s="3">
        <v>45224</v>
      </c>
      <c r="B86" s="6">
        <v>421.89</v>
      </c>
      <c r="C86" s="6">
        <v>421.92</v>
      </c>
      <c r="D86" s="6">
        <v>417.02</v>
      </c>
      <c r="E86" s="6">
        <v>417.55</v>
      </c>
      <c r="F86" s="6" cm="1">
        <f t="array" ref="F86">100*((E86-INDEX(E:E,ROW()-$O$1))/INDEX(E:E,ROW()-$O$1))</f>
        <v>-3.9098817139964117</v>
      </c>
      <c r="G86" s="6" cm="1">
        <f t="array" ref="G86">100*((E86-INDEX(E:E,ROW()-$Q$1))/INDEX(E:E,ROW()-$Q$1))</f>
        <v>-1.6372202591283838</v>
      </c>
      <c r="H86" s="6">
        <f t="shared" si="2"/>
        <v>-5.5471019731247955</v>
      </c>
      <c r="I86" s="12" t="str">
        <f t="shared" si="4"/>
        <v/>
      </c>
      <c r="J86" s="17" t="str">
        <f>IF((ROW()-2)&lt;=$M$1,I86/SUM($I$3:INDEX(I:I,COUNT($I$3:$I$102)+2)), "")</f>
        <v/>
      </c>
      <c r="K86" s="14" cm="1">
        <f t="array" ref="K86">SUMPRODUCT(INDEX(H:H,ROW()-$M$1+1):H86*$J$3:INDEX(J:J,$M$1+2))</f>
        <v>-1.1405535101828912</v>
      </c>
      <c r="L86" s="2"/>
    </row>
    <row r="87" spans="1:12" ht="16.5" thickTop="1" thickBot="1" x14ac:dyDescent="0.3">
      <c r="A87" s="3">
        <v>45225</v>
      </c>
      <c r="B87" s="6">
        <v>416.45</v>
      </c>
      <c r="C87" s="6">
        <v>417.33</v>
      </c>
      <c r="D87" s="6">
        <v>411.6</v>
      </c>
      <c r="E87" s="6">
        <v>412.55</v>
      </c>
      <c r="F87" s="6" cm="1">
        <f t="array" ref="F87">100*((E87-INDEX(E:E,ROW()-$O$1))/INDEX(E:E,ROW()-$O$1))</f>
        <v>-5.4478364503116943</v>
      </c>
      <c r="G87" s="6" cm="1">
        <f t="array" ref="G87">100*((E87-INDEX(E:E,ROW()-$Q$1))/INDEX(E:E,ROW()-$Q$1))</f>
        <v>-3.9553941425711248</v>
      </c>
      <c r="H87" s="6">
        <f t="shared" si="2"/>
        <v>-9.403230592882819</v>
      </c>
      <c r="I87" s="12" t="str">
        <f t="shared" si="4"/>
        <v/>
      </c>
      <c r="J87" s="17" t="str">
        <f>IF((ROW()-2)&lt;=$M$1,I87/SUM($I$3:INDEX(I:I,COUNT($I$3:$I$102)+2)), "")</f>
        <v/>
      </c>
      <c r="K87" s="14" cm="1">
        <f t="array" ref="K87">SUMPRODUCT(INDEX(H:H,ROW()-$M$1+1):H87*$J$3:INDEX(J:J,$M$1+2))</f>
        <v>-2.8876019121867214</v>
      </c>
      <c r="L87" s="2"/>
    </row>
    <row r="88" spans="1:12" ht="16.5" thickTop="1" thickBot="1" x14ac:dyDescent="0.3">
      <c r="A88" s="3">
        <v>45226</v>
      </c>
      <c r="B88" s="6">
        <v>414.19</v>
      </c>
      <c r="C88" s="6">
        <v>414.6</v>
      </c>
      <c r="D88" s="6">
        <v>409.21</v>
      </c>
      <c r="E88" s="6">
        <v>410.68</v>
      </c>
      <c r="F88" s="6" cm="1">
        <f t="array" ref="F88">100*((E88-INDEX(E:E,ROW()-$O$1))/INDEX(E:E,ROW()-$O$1))</f>
        <v>-5.2990822303186862</v>
      </c>
      <c r="G88" s="6" cm="1">
        <f t="array" ref="G88">100*((E88-INDEX(E:E,ROW()-$Q$1))/INDEX(E:E,ROW()-$Q$1))</f>
        <v>-4.9989590321312107</v>
      </c>
      <c r="H88" s="6">
        <f t="shared" si="2"/>
        <v>-10.298041262449896</v>
      </c>
      <c r="I88" s="12" t="str">
        <f t="shared" si="4"/>
        <v/>
      </c>
      <c r="J88" s="17" t="str">
        <f>IF((ROW()-2)&lt;=$M$1,I88/SUM($I$3:INDEX(I:I,COUNT($I$3:$I$102)+2)), "")</f>
        <v/>
      </c>
      <c r="K88" s="14" cm="1">
        <f t="array" ref="K88">SUMPRODUCT(INDEX(H:H,ROW()-$M$1+1):H88*$J$3:INDEX(J:J,$M$1+2))</f>
        <v>-4.5802129986705387</v>
      </c>
      <c r="L88" s="2"/>
    </row>
    <row r="89" spans="1:12" ht="16.5" thickTop="1" thickBot="1" x14ac:dyDescent="0.3">
      <c r="A89" s="3">
        <v>45229</v>
      </c>
      <c r="B89" s="6">
        <v>413.56</v>
      </c>
      <c r="C89" s="6">
        <v>416.68</v>
      </c>
      <c r="D89" s="6">
        <v>412.22</v>
      </c>
      <c r="E89" s="6">
        <v>415.59</v>
      </c>
      <c r="F89" s="6" cm="1">
        <f t="array" ref="F89">100*((E89-INDEX(E:E,ROW()-$O$1))/INDEX(E:E,ROW()-$O$1))</f>
        <v>-3.6871378910776422</v>
      </c>
      <c r="G89" s="6" cm="1">
        <f t="array" ref="G89">100*((E89-INDEX(E:E,ROW()-$Q$1))/INDEX(E:E,ROW()-$Q$1))</f>
        <v>-4.3609334008376779</v>
      </c>
      <c r="H89" s="6">
        <f t="shared" si="2"/>
        <v>-8.0480712919153206</v>
      </c>
      <c r="I89" s="12" t="str">
        <f t="shared" si="4"/>
        <v/>
      </c>
      <c r="J89" s="17" t="str">
        <f>IF((ROW()-2)&lt;=$M$1,I89/SUM($I$3:INDEX(I:I,COUNT($I$3:$I$102)+2)), "")</f>
        <v/>
      </c>
      <c r="K89" s="14" cm="1">
        <f t="array" ref="K89">SUMPRODUCT(INDEX(H:H,ROW()-$M$1+1):H89*$J$3:INDEX(J:J,$M$1+2))</f>
        <v>-5.6669283362674401</v>
      </c>
      <c r="L89" s="2"/>
    </row>
    <row r="90" spans="1:12" ht="16.5" thickTop="1" thickBot="1" x14ac:dyDescent="0.3">
      <c r="A90" s="3">
        <v>45230</v>
      </c>
      <c r="B90" s="6">
        <v>416.18</v>
      </c>
      <c r="C90" s="6">
        <v>418.53</v>
      </c>
      <c r="D90" s="6">
        <v>414.21</v>
      </c>
      <c r="E90" s="6">
        <v>418.2</v>
      </c>
      <c r="F90" s="6" cm="1">
        <f t="array" ref="F90">100*((E90-INDEX(E:E,ROW()-$O$1))/INDEX(E:E,ROW()-$O$1))</f>
        <v>-4.0913677644252893</v>
      </c>
      <c r="G90" s="6" cm="1">
        <f t="array" ref="G90">100*((E90-INDEX(E:E,ROW()-$Q$1))/INDEX(E:E,ROW()-$Q$1))</f>
        <v>-4.1529152915291547</v>
      </c>
      <c r="H90" s="6">
        <f t="shared" ref="H90:H153" si="5">F90+G90</f>
        <v>-8.244283055954444</v>
      </c>
      <c r="I90" s="12" t="str">
        <f t="shared" si="4"/>
        <v/>
      </c>
      <c r="J90" s="17" t="str">
        <f>IF((ROW()-2)&lt;=$M$1,I90/SUM($I$3:INDEX(I:I,COUNT($I$3:$I$102)+2)), "")</f>
        <v/>
      </c>
      <c r="K90" s="14" cm="1">
        <f t="array" ref="K90">SUMPRODUCT(INDEX(H:H,ROW()-$M$1+1):H90*$J$3:INDEX(J:J,$M$1+2))</f>
        <v>-6.5632066728938874</v>
      </c>
      <c r="L90" s="2"/>
    </row>
    <row r="91" spans="1:12" ht="16.5" thickTop="1" thickBot="1" x14ac:dyDescent="0.3">
      <c r="A91" s="3">
        <v>45231</v>
      </c>
      <c r="B91" s="6">
        <v>419.2</v>
      </c>
      <c r="C91" s="6">
        <v>423.5</v>
      </c>
      <c r="D91" s="6">
        <v>418.65</v>
      </c>
      <c r="E91" s="6">
        <v>422.66</v>
      </c>
      <c r="F91" s="6" cm="1">
        <f t="array" ref="F91">100*((E91-INDEX(E:E,ROW()-$O$1))/INDEX(E:E,ROW()-$O$1))</f>
        <v>-3.0640796293747896</v>
      </c>
      <c r="G91" s="6" cm="1">
        <f t="array" ref="G91">100*((E91-INDEX(E:E,ROW()-$Q$1))/INDEX(E:E,ROW()-$Q$1))</f>
        <v>-2.5365493704745652</v>
      </c>
      <c r="H91" s="6">
        <f t="shared" si="5"/>
        <v>-5.6006289998493548</v>
      </c>
      <c r="I91" s="12" t="str">
        <f t="shared" si="4"/>
        <v/>
      </c>
      <c r="J91" s="17" t="str">
        <f>IF((ROW()-2)&lt;=$M$1,I91/SUM($I$3:INDEX(I:I,COUNT($I$3:$I$102)+2)), "")</f>
        <v/>
      </c>
      <c r="K91" s="14" cm="1">
        <f t="array" ref="K91">SUMPRODUCT(INDEX(H:H,ROW()-$M$1+1):H91*$J$3:INDEX(J:J,$M$1+2))</f>
        <v>-6.7493166936946647</v>
      </c>
      <c r="L91" s="2"/>
    </row>
    <row r="92" spans="1:12" ht="16.5" thickTop="1" thickBot="1" x14ac:dyDescent="0.3">
      <c r="A92" s="3">
        <v>45232</v>
      </c>
      <c r="B92" s="6">
        <v>426.58</v>
      </c>
      <c r="C92" s="6">
        <v>430.92</v>
      </c>
      <c r="D92" s="6">
        <v>426.56</v>
      </c>
      <c r="E92" s="6">
        <v>430.76</v>
      </c>
      <c r="F92" s="6" cm="1">
        <f t="array" ref="F92">100*((E92-INDEX(E:E,ROW()-$O$1))/INDEX(E:E,ROW()-$O$1))</f>
        <v>0.12784454103810033</v>
      </c>
      <c r="G92" s="6" cm="1">
        <f t="array" ref="G92">100*((E92-INDEX(E:E,ROW()-$Q$1))/INDEX(E:E,ROW()-$Q$1))</f>
        <v>-0.17149478563152007</v>
      </c>
      <c r="H92" s="6">
        <f t="shared" si="5"/>
        <v>-4.3650244593419735E-2</v>
      </c>
      <c r="I92" s="12" t="str">
        <f t="shared" si="4"/>
        <v/>
      </c>
      <c r="J92" s="17" t="str">
        <f>IF((ROW()-2)&lt;=$M$1,I92/SUM($I$3:INDEX(I:I,COUNT($I$3:$I$102)+2)), "")</f>
        <v/>
      </c>
      <c r="K92" s="14" cm="1">
        <f t="array" ref="K92">SUMPRODUCT(INDEX(H:H,ROW()-$M$1+1):H92*$J$3:INDEX(J:J,$M$1+2))</f>
        <v>-5.7788914828782083</v>
      </c>
      <c r="L92" s="2"/>
    </row>
    <row r="93" spans="1:12" ht="16.5" thickTop="1" thickBot="1" x14ac:dyDescent="0.3">
      <c r="A93" s="3">
        <v>45233</v>
      </c>
      <c r="B93" s="6">
        <v>433.14</v>
      </c>
      <c r="C93" s="6">
        <v>436.29</v>
      </c>
      <c r="D93" s="6">
        <v>433.01</v>
      </c>
      <c r="E93" s="6">
        <v>434.69</v>
      </c>
      <c r="F93" s="6" cm="1">
        <f t="array" ref="F93">100*((E93-INDEX(E:E,ROW()-$O$1))/INDEX(E:E,ROW()-$O$1))</f>
        <v>1.9370119363084188</v>
      </c>
      <c r="G93" s="6" cm="1">
        <f t="array" ref="G93">100*((E93-INDEX(E:E,ROW()-$Q$1))/INDEX(E:E,ROW()-$Q$1))</f>
        <v>-0.30960462342904838</v>
      </c>
      <c r="H93" s="6">
        <f t="shared" si="5"/>
        <v>1.6274073128793705</v>
      </c>
      <c r="I93" s="12" t="str">
        <f t="shared" si="4"/>
        <v/>
      </c>
      <c r="J93" s="17" t="str">
        <f>IF((ROW()-2)&lt;=$M$1,I93/SUM($I$3:INDEX(I:I,COUNT($I$3:$I$102)+2)), "")</f>
        <v/>
      </c>
      <c r="K93" s="14" cm="1">
        <f t="array" ref="K93">SUMPRODUCT(INDEX(H:H,ROW()-$M$1+1):H93*$J$3:INDEX(J:J,$M$1+2))</f>
        <v>-4.5007316479810004</v>
      </c>
      <c r="L93" s="2"/>
    </row>
    <row r="94" spans="1:12" ht="16.5" thickTop="1" thickBot="1" x14ac:dyDescent="0.3">
      <c r="A94" s="3">
        <v>45236</v>
      </c>
      <c r="B94" s="6">
        <v>435.47</v>
      </c>
      <c r="C94" s="6">
        <v>436.15</v>
      </c>
      <c r="D94" s="6">
        <v>433.68</v>
      </c>
      <c r="E94" s="6">
        <v>435.69</v>
      </c>
      <c r="F94" s="6" cm="1">
        <f t="array" ref="F94">100*((E94-INDEX(E:E,ROW()-$O$1))/INDEX(E:E,ROW()-$O$1))</f>
        <v>3.4426268429924738</v>
      </c>
      <c r="G94" s="6" cm="1">
        <f t="array" ref="G94">100*((E94-INDEX(E:E,ROW()-$Q$1))/INDEX(E:E,ROW()-$Q$1))</f>
        <v>-7.5684601623775077E-2</v>
      </c>
      <c r="H94" s="6">
        <f t="shared" si="5"/>
        <v>3.3669422413686987</v>
      </c>
      <c r="I94" s="12" t="str">
        <f t="shared" si="4"/>
        <v/>
      </c>
      <c r="J94" s="17" t="str">
        <f>IF((ROW()-2)&lt;=$M$1,I94/SUM($I$3:INDEX(I:I,COUNT($I$3:$I$102)+2)), "")</f>
        <v/>
      </c>
      <c r="K94" s="14" cm="1">
        <f t="array" ref="K94">SUMPRODUCT(INDEX(H:H,ROW()-$M$1+1):H94*$J$3:INDEX(J:J,$M$1+2))</f>
        <v>-2.9760993473962447</v>
      </c>
      <c r="L94" s="2"/>
    </row>
    <row r="95" spans="1:12" ht="16.5" thickTop="1" thickBot="1" x14ac:dyDescent="0.3">
      <c r="A95" s="3">
        <v>45237</v>
      </c>
      <c r="B95" s="6">
        <v>435.69</v>
      </c>
      <c r="C95" s="6">
        <v>437.58</v>
      </c>
      <c r="D95" s="6">
        <v>434.51</v>
      </c>
      <c r="E95" s="6">
        <v>436.93</v>
      </c>
      <c r="F95" s="6" cm="1">
        <f t="array" ref="F95">100*((E95-INDEX(E:E,ROW()-$O$1))/INDEX(E:E,ROW()-$O$1))</f>
        <v>3.917138372258961</v>
      </c>
      <c r="G95" s="6" cm="1">
        <f t="array" ref="G95">100*((E95-INDEX(E:E,ROW()-$Q$1))/INDEX(E:E,ROW()-$Q$1))</f>
        <v>1.5620278468654907</v>
      </c>
      <c r="H95" s="6">
        <f t="shared" si="5"/>
        <v>5.4791662191244512</v>
      </c>
      <c r="I95" s="12" t="str">
        <f t="shared" si="4"/>
        <v/>
      </c>
      <c r="J95" s="17" t="str">
        <f>IF((ROW()-2)&lt;=$M$1,I95/SUM($I$3:INDEX(I:I,COUNT($I$3:$I$102)+2)), "")</f>
        <v/>
      </c>
      <c r="K95" s="14" cm="1">
        <f t="array" ref="K95">SUMPRODUCT(INDEX(H:H,ROW()-$M$1+1):H95*$J$3:INDEX(J:J,$M$1+2))</f>
        <v>-1.1719511316059257</v>
      </c>
      <c r="L95" s="2"/>
    </row>
    <row r="96" spans="1:12" ht="16.5" thickTop="1" thickBot="1" x14ac:dyDescent="0.3">
      <c r="A96" s="3">
        <v>45238</v>
      </c>
      <c r="B96" s="6">
        <v>437.55</v>
      </c>
      <c r="C96" s="6">
        <v>438.09</v>
      </c>
      <c r="D96" s="6">
        <v>434.87</v>
      </c>
      <c r="E96" s="6">
        <v>437.25</v>
      </c>
      <c r="F96" s="6" cm="1">
        <f t="array" ref="F96">100*((E96-INDEX(E:E,ROW()-$O$1))/INDEX(E:E,ROW()-$O$1))</f>
        <v>3.2150697542666959</v>
      </c>
      <c r="G96" s="6" cm="1">
        <f t="array" ref="G96">100*((E96-INDEX(E:E,ROW()-$Q$1))/INDEX(E:E,ROW()-$Q$1))</f>
        <v>2.5373449335178089</v>
      </c>
      <c r="H96" s="6">
        <f t="shared" si="5"/>
        <v>5.7524146877845048</v>
      </c>
      <c r="I96" s="12" t="str">
        <f t="shared" si="4"/>
        <v/>
      </c>
      <c r="J96" s="17" t="str">
        <f>IF((ROW()-2)&lt;=$M$1,I96/SUM($I$3:INDEX(I:I,COUNT($I$3:$I$102)+2)), "")</f>
        <v/>
      </c>
      <c r="K96" s="14" cm="1">
        <f t="array" ref="K96">SUMPRODUCT(INDEX(H:H,ROW()-$M$1+1):H96*$J$3:INDEX(J:J,$M$1+2))</f>
        <v>0.54142411430757564</v>
      </c>
      <c r="L96" s="2"/>
    </row>
    <row r="97" spans="1:12" ht="16.5" thickTop="1" thickBot="1" x14ac:dyDescent="0.3">
      <c r="A97" s="3">
        <v>45239</v>
      </c>
      <c r="B97" s="6">
        <v>438.43</v>
      </c>
      <c r="C97" s="6">
        <v>438.47</v>
      </c>
      <c r="D97" s="6">
        <v>433.4</v>
      </c>
      <c r="E97" s="6">
        <v>433.84</v>
      </c>
      <c r="F97" s="6" cm="1">
        <f t="array" ref="F97">100*((E97-INDEX(E:E,ROW()-$O$1))/INDEX(E:E,ROW()-$O$1))</f>
        <v>3.9013291821338676</v>
      </c>
      <c r="G97" s="6" cm="1">
        <f t="array" ref="G97">100*((E97-INDEX(E:E,ROW()-$Q$1))/INDEX(E:E,ROW()-$Q$1))</f>
        <v>3.0033951423348078</v>
      </c>
      <c r="H97" s="6">
        <f t="shared" si="5"/>
        <v>6.9047243244686758</v>
      </c>
      <c r="I97" s="12" t="str">
        <f t="shared" si="4"/>
        <v/>
      </c>
      <c r="J97" s="17" t="str">
        <f>IF((ROW()-2)&lt;=$M$1,I97/SUM($I$3:INDEX(I:I,COUNT($I$3:$I$102)+2)), "")</f>
        <v/>
      </c>
      <c r="K97" s="14" cm="1">
        <f t="array" ref="K97">SUMPRODUCT(INDEX(H:H,ROW()-$M$1+1):H97*$J$3:INDEX(J:J,$M$1+2))</f>
        <v>2.2588644457834843</v>
      </c>
      <c r="L97" s="2"/>
    </row>
    <row r="98" spans="1:12" ht="16.5" thickTop="1" thickBot="1" x14ac:dyDescent="0.3">
      <c r="A98" s="3">
        <v>45240</v>
      </c>
      <c r="B98" s="6">
        <v>435.98</v>
      </c>
      <c r="C98" s="6">
        <v>440.93</v>
      </c>
      <c r="D98" s="6">
        <v>433.83</v>
      </c>
      <c r="E98" s="6">
        <v>440.61</v>
      </c>
      <c r="F98" s="6" cm="1">
        <f t="array" ref="F98">100*((E98-INDEX(E:E,ROW()-$O$1))/INDEX(E:E,ROW()-$O$1))</f>
        <v>6.8015998060841119</v>
      </c>
      <c r="G98" s="6" cm="1">
        <f t="array" ref="G98">100*((E98-INDEX(E:E,ROW()-$Q$1))/INDEX(E:E,ROW()-$Q$1))</f>
        <v>4.7923702611425663</v>
      </c>
      <c r="H98" s="6">
        <f t="shared" si="5"/>
        <v>11.593970067226678</v>
      </c>
      <c r="I98" s="12" t="str">
        <f t="shared" si="4"/>
        <v/>
      </c>
      <c r="J98" s="17" t="str">
        <f>IF((ROW()-2)&lt;=$M$1,I98/SUM($I$3:INDEX(I:I,COUNT($I$3:$I$102)+2)), "")</f>
        <v/>
      </c>
      <c r="K98" s="14" cm="1">
        <f t="array" ref="K98">SUMPRODUCT(INDEX(H:H,ROW()-$M$1+1):H98*$J$3:INDEX(J:J,$M$1+2))</f>
        <v>4.5323866410817306</v>
      </c>
      <c r="L98" s="2"/>
    </row>
    <row r="99" spans="1:12" ht="16.5" thickTop="1" thickBot="1" x14ac:dyDescent="0.3">
      <c r="A99" s="3">
        <v>45243</v>
      </c>
      <c r="B99" s="6">
        <v>439.23</v>
      </c>
      <c r="C99" s="6">
        <v>441.33</v>
      </c>
      <c r="D99" s="6">
        <v>438.42</v>
      </c>
      <c r="E99" s="6">
        <v>440.19</v>
      </c>
      <c r="F99" s="6" cm="1">
        <f t="array" ref="F99">100*((E99-INDEX(E:E,ROW()-$O$1))/INDEX(E:E,ROW()-$O$1))</f>
        <v>7.1856433232687227</v>
      </c>
      <c r="G99" s="6" cm="1">
        <f t="array" ref="G99">100*((E99-INDEX(E:E,ROW()-$Q$1))/INDEX(E:E,ROW()-$Q$1))</f>
        <v>3.9090715954960706</v>
      </c>
      <c r="H99" s="6">
        <f t="shared" si="5"/>
        <v>11.094714918764794</v>
      </c>
      <c r="I99" s="12" t="str">
        <f t="shared" si="4"/>
        <v/>
      </c>
      <c r="J99" s="17" t="str">
        <f>IF((ROW()-2)&lt;=$M$1,I99/SUM($I$3:INDEX(I:I,COUNT($I$3:$I$102)+2)), "")</f>
        <v/>
      </c>
      <c r="K99" s="14" cm="1">
        <f t="array" ref="K99">SUMPRODUCT(INDEX(H:H,ROW()-$M$1+1):H99*$J$3:INDEX(J:J,$M$1+2))</f>
        <v>6.3170986033927861</v>
      </c>
      <c r="L99" s="2"/>
    </row>
    <row r="100" spans="1:12" ht="16.5" thickTop="1" thickBot="1" x14ac:dyDescent="0.3">
      <c r="A100" s="3">
        <v>45244</v>
      </c>
      <c r="B100" s="6">
        <v>446.32</v>
      </c>
      <c r="C100" s="6">
        <v>450.06</v>
      </c>
      <c r="D100" s="6">
        <v>446.09</v>
      </c>
      <c r="E100" s="6">
        <v>448.73</v>
      </c>
      <c r="F100" s="6" cm="1">
        <f t="array" ref="F100">100*((E100-INDEX(E:E,ROW()-$O$1))/INDEX(E:E,ROW()-$O$1))</f>
        <v>7.9742053466156664</v>
      </c>
      <c r="G100" s="6" cm="1">
        <f t="array" ref="G100">100*((E100-INDEX(E:E,ROW()-$Q$1))/INDEX(E:E,ROW()-$Q$1))</f>
        <v>7.4673691773440325</v>
      </c>
      <c r="H100" s="6">
        <f t="shared" si="5"/>
        <v>15.441574523959698</v>
      </c>
      <c r="I100" s="12" t="str">
        <f t="shared" si="4"/>
        <v/>
      </c>
      <c r="J100" s="17" t="str">
        <f>IF((ROW()-2)&lt;=$M$1,I100/SUM($I$3:INDEX(I:I,COUNT($I$3:$I$102)+2)), "")</f>
        <v/>
      </c>
      <c r="K100" s="14" cm="1">
        <f t="array" ref="K100">SUMPRODUCT(INDEX(H:H,ROW()-$M$1+1):H100*$J$3:INDEX(J:J,$M$1+2))</f>
        <v>8.544098017363277</v>
      </c>
      <c r="L100" s="2"/>
    </row>
    <row r="101" spans="1:12" ht="16.5" thickTop="1" thickBot="1" x14ac:dyDescent="0.3">
      <c r="A101" s="3">
        <v>45245</v>
      </c>
      <c r="B101" s="6">
        <v>450.11</v>
      </c>
      <c r="C101" s="6">
        <v>451.38</v>
      </c>
      <c r="D101" s="6">
        <v>448.8</v>
      </c>
      <c r="E101" s="6">
        <v>449.68</v>
      </c>
      <c r="F101" s="6" cm="1">
        <f t="array" ref="F101">100*((E101-INDEX(E:E,ROW()-$O$1))/INDEX(E:E,ROW()-$O$1))</f>
        <v>7.5274988043998139</v>
      </c>
      <c r="G101" s="6" cm="1">
        <f t="array" ref="G101">100*((E101-INDEX(E:E,ROW()-$Q$1))/INDEX(E:E,ROW()-$Q$1))</f>
        <v>9.0001211974306141</v>
      </c>
      <c r="H101" s="6">
        <f t="shared" si="5"/>
        <v>16.527620001830428</v>
      </c>
      <c r="I101" s="12" t="str">
        <f t="shared" si="4"/>
        <v/>
      </c>
      <c r="J101" s="17" t="str">
        <f>IF((ROW()-2)&lt;=$M$1,I101/SUM($I$3:INDEX(I:I,COUNT($I$3:$I$102)+2)), "")</f>
        <v/>
      </c>
      <c r="K101" s="14" cm="1">
        <f t="array" ref="K101">SUMPRODUCT(INDEX(H:H,ROW()-$M$1+1):H101*$J$3:INDEX(J:J,$M$1+2))</f>
        <v>10.537908289493643</v>
      </c>
      <c r="L101" s="2"/>
    </row>
    <row r="102" spans="1:12" ht="16.5" thickTop="1" thickBot="1" x14ac:dyDescent="0.3">
      <c r="A102" s="3">
        <v>45246</v>
      </c>
      <c r="B102" s="6">
        <v>449.22</v>
      </c>
      <c r="C102" s="6">
        <v>450.56</v>
      </c>
      <c r="D102" s="6">
        <v>448.12</v>
      </c>
      <c r="E102" s="6">
        <v>450.23</v>
      </c>
      <c r="F102" s="6" cm="1">
        <f t="array" ref="F102">100*((E102-INDEX(E:E,ROW()-$O$1))/INDEX(E:E,ROW()-$O$1))</f>
        <v>6.5229735484786806</v>
      </c>
      <c r="G102" s="6" cm="1">
        <f t="array" ref="G102">100*((E102-INDEX(E:E,ROW()-$Q$1))/INDEX(E:E,ROW()-$Q$1))</f>
        <v>9.6303691438589691</v>
      </c>
      <c r="H102" s="6">
        <f t="shared" si="5"/>
        <v>16.153342692337649</v>
      </c>
      <c r="I102" s="12" t="str">
        <f t="shared" si="4"/>
        <v/>
      </c>
      <c r="J102" s="17" t="str">
        <f>IF((ROW()-2)&lt;=$M$1,I102/SUM($I$3:INDEX(I:I,COUNT($I$3:$I$102)+2)), "")</f>
        <v/>
      </c>
      <c r="K102" s="14" cm="1">
        <f t="array" ref="K102">SUMPRODUCT(INDEX(H:H,ROW()-$M$1+1):H102*$J$3:INDEX(J:J,$M$1+2))</f>
        <v>12.061336341685692</v>
      </c>
      <c r="L102" s="2"/>
    </row>
    <row r="103" spans="1:12" ht="13.5" thickTop="1" x14ac:dyDescent="0.2">
      <c r="A103" s="3">
        <v>45247</v>
      </c>
      <c r="B103" s="6">
        <v>450.24</v>
      </c>
      <c r="C103" s="6">
        <v>451.42</v>
      </c>
      <c r="D103" s="6">
        <v>449.29</v>
      </c>
      <c r="E103" s="6">
        <v>450.79</v>
      </c>
      <c r="F103" s="6" cm="1">
        <f t="array" ref="F103">100*((E103-INDEX(E:E,ROW()-$O$1))/INDEX(E:E,ROW()-$O$1))</f>
        <v>4.649921069737216</v>
      </c>
      <c r="G103" s="6" cm="1">
        <f t="array" ref="G103">100*((E103-INDEX(E:E,ROW()-$Q$1))/INDEX(E:E,ROW()-$Q$1))</f>
        <v>8.4698861859043877</v>
      </c>
      <c r="H103" s="6">
        <f t="shared" si="5"/>
        <v>13.119807255641604</v>
      </c>
      <c r="I103" s="6"/>
      <c r="J103" s="16"/>
      <c r="K103" s="14" cm="1">
        <f t="array" ref="K103">SUMPRODUCT(INDEX(H:H,ROW()-$M$1+1):H103*$J$3:INDEX(J:J,$M$1+2))</f>
        <v>12.738721715625166</v>
      </c>
      <c r="L103" s="2"/>
    </row>
    <row r="104" spans="1:12" ht="12.75" x14ac:dyDescent="0.2">
      <c r="A104" s="3">
        <v>45250</v>
      </c>
      <c r="B104" s="6">
        <v>450.53</v>
      </c>
      <c r="C104" s="6">
        <v>455.13</v>
      </c>
      <c r="D104" s="6">
        <v>450.52</v>
      </c>
      <c r="E104" s="6">
        <v>454.26</v>
      </c>
      <c r="F104" s="6" cm="1">
        <f t="array" ref="F104">100*((E104-INDEX(E:E,ROW()-$O$1))/INDEX(E:E,ROW()-$O$1))</f>
        <v>4.5020589385539109</v>
      </c>
      <c r="G104" s="6" cm="1">
        <f t="array" ref="G104">100*((E104-INDEX(E:E,ROW()-$Q$1))/INDEX(E:E,ROW()-$Q$1))</f>
        <v>8.6226685796269749</v>
      </c>
      <c r="H104" s="6">
        <f t="shared" si="5"/>
        <v>13.124727518180887</v>
      </c>
      <c r="I104" s="6"/>
      <c r="J104" s="16"/>
      <c r="K104" s="14" cm="1">
        <f t="array" ref="K104">SUMPRODUCT(INDEX(H:H,ROW()-$M$1+1):H104*$J$3:INDEX(J:J,$M$1+2))</f>
        <v>13.208048956521559</v>
      </c>
      <c r="L104" s="2"/>
    </row>
    <row r="105" spans="1:12" ht="12.75" x14ac:dyDescent="0.2">
      <c r="A105" s="3">
        <v>45251</v>
      </c>
      <c r="B105" s="6">
        <v>453.18</v>
      </c>
      <c r="C105" s="6">
        <v>454.13</v>
      </c>
      <c r="D105" s="6">
        <v>451.96</v>
      </c>
      <c r="E105" s="6">
        <v>453.27</v>
      </c>
      <c r="F105" s="6" cm="1">
        <f t="array" ref="F105">100*((E105-INDEX(E:E,ROW()-$O$1))/INDEX(E:E,ROW()-$O$1))</f>
        <v>4.0349789988294393</v>
      </c>
      <c r="G105" s="6" cm="1">
        <f t="array" ref="G105">100*((E105-INDEX(E:E,ROW()-$Q$1))/INDEX(E:E,ROW()-$Q$1))</f>
        <v>7.2422277953910834</v>
      </c>
      <c r="H105" s="6">
        <f t="shared" si="5"/>
        <v>11.277206794220522</v>
      </c>
      <c r="I105" s="6"/>
      <c r="J105" s="16"/>
      <c r="K105" s="14" cm="1">
        <f t="array" ref="K105">SUMPRODUCT(INDEX(H:H,ROW()-$M$1+1):H105*$J$3:INDEX(J:J,$M$1+2))</f>
        <v>13.164049060755847</v>
      </c>
      <c r="L105" s="2"/>
    </row>
    <row r="106" spans="1:12" ht="12.75" x14ac:dyDescent="0.2">
      <c r="A106" s="3">
        <v>45252</v>
      </c>
      <c r="B106" s="6">
        <v>454.98</v>
      </c>
      <c r="C106" s="6">
        <v>456.38</v>
      </c>
      <c r="D106" s="6">
        <v>453.89</v>
      </c>
      <c r="E106" s="6">
        <v>455.02</v>
      </c>
      <c r="F106" s="6" cm="1">
        <f t="array" ref="F106">100*((E106-INDEX(E:E,ROW()-$O$1))/INDEX(E:E,ROW()-$O$1))</f>
        <v>4.1402512988350484</v>
      </c>
      <c r="G106" s="6" cm="1">
        <f t="array" ref="G106">100*((E106-INDEX(E:E,ROW()-$Q$1))/INDEX(E:E,ROW()-$Q$1))</f>
        <v>5.631906397994241</v>
      </c>
      <c r="H106" s="6">
        <f t="shared" si="5"/>
        <v>9.7721576968292894</v>
      </c>
      <c r="I106" s="6"/>
      <c r="J106" s="16"/>
      <c r="K106" s="14" cm="1">
        <f t="array" ref="K106">SUMPRODUCT(INDEX(H:H,ROW()-$M$1+1):H106*$J$3:INDEX(J:J,$M$1+2))</f>
        <v>12.740984955008164</v>
      </c>
      <c r="L106" s="2"/>
    </row>
    <row r="107" spans="1:12" ht="12.75" x14ac:dyDescent="0.2">
      <c r="A107" s="3">
        <v>45254</v>
      </c>
      <c r="B107" s="6">
        <v>455.07</v>
      </c>
      <c r="C107" s="6">
        <v>455.5</v>
      </c>
      <c r="D107" s="6">
        <v>454.73</v>
      </c>
      <c r="E107" s="6">
        <v>455.3</v>
      </c>
      <c r="F107" s="6" cm="1">
        <f t="array" ref="F107">100*((E107-INDEX(E:E,ROW()-$O$1))/INDEX(E:E,ROW()-$O$1))</f>
        <v>4.1280731846769605</v>
      </c>
      <c r="G107" s="6" cm="1">
        <f t="array" ref="G107">100*((E107-INDEX(E:E,ROW()-$Q$1))/INDEX(E:E,ROW()-$Q$1))</f>
        <v>4.7413098990084919</v>
      </c>
      <c r="H107" s="6">
        <f t="shared" si="5"/>
        <v>8.8693830836854524</v>
      </c>
      <c r="I107" s="6"/>
      <c r="J107" s="16"/>
      <c r="K107" s="14" cm="1">
        <f t="array" ref="K107">SUMPRODUCT(INDEX(H:H,ROW()-$M$1+1):H107*$J$3:INDEX(J:J,$M$1+2))</f>
        <v>12.080693773978972</v>
      </c>
      <c r="L107" s="2"/>
    </row>
    <row r="108" spans="1:12" ht="12.75" x14ac:dyDescent="0.2">
      <c r="A108" s="3">
        <v>45257</v>
      </c>
      <c r="B108" s="6">
        <v>454.65</v>
      </c>
      <c r="C108" s="6">
        <v>455.49</v>
      </c>
      <c r="D108" s="6">
        <v>454.08</v>
      </c>
      <c r="E108" s="6">
        <v>454.48</v>
      </c>
      <c r="F108" s="6" cm="1">
        <f t="array" ref="F108">100*((E108-INDEX(E:E,ROW()-$O$1))/INDEX(E:E,ROW()-$O$1))</f>
        <v>4.7575142909828605</v>
      </c>
      <c r="G108" s="6" cm="1">
        <f t="array" ref="G108">100*((E108-INDEX(E:E,ROW()-$Q$1))/INDEX(E:E,ROW()-$Q$1))</f>
        <v>4.3126993963598013</v>
      </c>
      <c r="H108" s="6">
        <f t="shared" si="5"/>
        <v>9.0702136873426618</v>
      </c>
      <c r="I108" s="6"/>
      <c r="J108" s="16"/>
      <c r="K108" s="14" cm="1">
        <f t="array" ref="K108">SUMPRODUCT(INDEX(H:H,ROW()-$M$1+1):H108*$J$3:INDEX(J:J,$M$1+2))</f>
        <v>11.421196179810782</v>
      </c>
      <c r="L108" s="2"/>
    </row>
    <row r="109" spans="1:12" ht="12.75" x14ac:dyDescent="0.2">
      <c r="A109" s="3">
        <v>45258</v>
      </c>
      <c r="B109" s="6">
        <v>454.08</v>
      </c>
      <c r="C109" s="6">
        <v>456.27</v>
      </c>
      <c r="D109" s="6">
        <v>453.5</v>
      </c>
      <c r="E109" s="6">
        <v>454.93</v>
      </c>
      <c r="F109" s="6" cm="1">
        <f t="array" ref="F109">100*((E109-INDEX(E:E,ROW()-$O$1))/INDEX(E:E,ROW()-$O$1))</f>
        <v>3.250039717664146</v>
      </c>
      <c r="G109" s="6" cm="1">
        <f t="array" ref="G109">100*((E109-INDEX(E:E,ROW()-$Q$1))/INDEX(E:E,ROW()-$Q$1))</f>
        <v>4.1196530336667205</v>
      </c>
      <c r="H109" s="6">
        <f t="shared" si="5"/>
        <v>7.3696927513308665</v>
      </c>
      <c r="I109" s="6"/>
      <c r="J109" s="16"/>
      <c r="K109" s="14" cm="1">
        <f t="array" ref="K109">SUMPRODUCT(INDEX(H:H,ROW()-$M$1+1):H109*$J$3:INDEX(J:J,$M$1+2))</f>
        <v>10.498399440547431</v>
      </c>
      <c r="L109" s="2"/>
    </row>
    <row r="110" spans="1:12" ht="12.75" x14ac:dyDescent="0.2">
      <c r="A110" s="3">
        <v>45259</v>
      </c>
      <c r="B110" s="6">
        <v>457.15</v>
      </c>
      <c r="C110" s="6">
        <v>458.32</v>
      </c>
      <c r="D110" s="6">
        <v>454.2</v>
      </c>
      <c r="E110" s="6">
        <v>454.61</v>
      </c>
      <c r="F110" s="6" cm="1">
        <f t="array" ref="F110">100*((E110-INDEX(E:E,ROW()-$O$1))/INDEX(E:E,ROW()-$O$1))</f>
        <v>3.2758581521615704</v>
      </c>
      <c r="G110" s="6" cm="1">
        <f t="array" ref="G110">100*((E110-INDEX(E:E,ROW()-$Q$1))/INDEX(E:E,ROW()-$Q$1))</f>
        <v>3.9702687249857096</v>
      </c>
      <c r="H110" s="6">
        <f t="shared" si="5"/>
        <v>7.2461268771472795</v>
      </c>
      <c r="I110" s="6"/>
      <c r="J110" s="16"/>
      <c r="K110" s="14" cm="1">
        <f t="array" ref="K110">SUMPRODUCT(INDEX(H:H,ROW()-$M$1+1):H110*$J$3:INDEX(J:J,$M$1+2))</f>
        <v>9.6208638544767702</v>
      </c>
      <c r="L110" s="2"/>
    </row>
    <row r="111" spans="1:12" ht="12.75" x14ac:dyDescent="0.2">
      <c r="A111" s="3">
        <v>45260</v>
      </c>
      <c r="B111" s="6">
        <v>455.48</v>
      </c>
      <c r="C111" s="6">
        <v>456.76</v>
      </c>
      <c r="D111" s="6">
        <v>453.34</v>
      </c>
      <c r="E111" s="6">
        <v>456.4</v>
      </c>
      <c r="F111" s="6" cm="1">
        <f t="array" ref="F111">100*((E111-INDEX(E:E,ROW()-$O$1))/INDEX(E:E,ROW()-$O$1))</f>
        <v>1.709268379649223</v>
      </c>
      <c r="G111" s="6" cm="1">
        <f t="array" ref="G111">100*((E111-INDEX(E:E,ROW()-$Q$1))/INDEX(E:E,ROW()-$Q$1))</f>
        <v>5.200073759911489</v>
      </c>
      <c r="H111" s="6">
        <f t="shared" si="5"/>
        <v>6.909342139560712</v>
      </c>
      <c r="I111" s="6"/>
      <c r="J111" s="16"/>
      <c r="K111" s="14" cm="1">
        <f t="array" ref="K111">SUMPRODUCT(INDEX(H:H,ROW()-$M$1+1):H111*$J$3:INDEX(J:J,$M$1+2))</f>
        <v>8.8311028187869631</v>
      </c>
      <c r="L111" s="2"/>
    </row>
    <row r="112" spans="1:12" ht="12.75" x14ac:dyDescent="0.2">
      <c r="A112" s="3">
        <v>45261</v>
      </c>
      <c r="B112" s="6">
        <v>455.77</v>
      </c>
      <c r="C112" s="6">
        <v>459.65</v>
      </c>
      <c r="D112" s="6">
        <v>455.16</v>
      </c>
      <c r="E112" s="6">
        <v>459.1</v>
      </c>
      <c r="F112" s="6" cm="1">
        <f t="array" ref="F112">100*((E112-INDEX(E:E,ROW()-$O$1))/INDEX(E:E,ROW()-$O$1))</f>
        <v>2.0948229852339475</v>
      </c>
      <c r="G112" s="6" cm="1">
        <f t="array" ref="G112">100*((E112-INDEX(E:E,ROW()-$Q$1))/INDEX(E:E,ROW()-$Q$1))</f>
        <v>4.1964549147772425</v>
      </c>
      <c r="H112" s="6">
        <f t="shared" si="5"/>
        <v>6.29127790001119</v>
      </c>
      <c r="I112" s="6"/>
      <c r="J112" s="16"/>
      <c r="K112" s="14" cm="1">
        <f t="array" ref="K112">SUMPRODUCT(INDEX(H:H,ROW()-$M$1+1):H112*$J$3:INDEX(J:J,$M$1+2))</f>
        <v>8.103844246129416</v>
      </c>
      <c r="L112" s="2"/>
    </row>
    <row r="113" spans="1:12" ht="12.75" x14ac:dyDescent="0.2">
      <c r="A113" s="3">
        <v>45264</v>
      </c>
      <c r="B113" s="6">
        <v>455.6</v>
      </c>
      <c r="C113" s="6">
        <v>459.12</v>
      </c>
      <c r="D113" s="6">
        <v>454.34</v>
      </c>
      <c r="E113" s="6">
        <v>456.69</v>
      </c>
      <c r="F113" s="6" cm="1">
        <f t="array" ref="F113">100*((E113-INDEX(E:E,ROW()-$O$1))/INDEX(E:E,ROW()-$O$1))</f>
        <v>1.4348222019856471</v>
      </c>
      <c r="G113" s="6" cm="1">
        <f t="array" ref="G113">100*((E113-INDEX(E:E,ROW()-$Q$1))/INDEX(E:E,ROW()-$Q$1))</f>
        <v>3.748381380767396</v>
      </c>
      <c r="H113" s="6">
        <f t="shared" si="5"/>
        <v>5.1832035827530429</v>
      </c>
      <c r="I113" s="6"/>
      <c r="J113" s="16"/>
      <c r="K113" s="14" cm="1">
        <f t="array" ref="K113">SUMPRODUCT(INDEX(H:H,ROW()-$M$1+1):H113*$J$3:INDEX(J:J,$M$1+2))</f>
        <v>7.3544278847399616</v>
      </c>
      <c r="L113" s="2"/>
    </row>
    <row r="114" spans="1:12" ht="12.75" x14ac:dyDescent="0.2">
      <c r="A114" s="3">
        <v>45265</v>
      </c>
      <c r="B114" s="6">
        <v>455.26</v>
      </c>
      <c r="C114" s="6">
        <v>457.59</v>
      </c>
      <c r="D114" s="6">
        <v>454.87</v>
      </c>
      <c r="E114" s="6">
        <v>456.6</v>
      </c>
      <c r="F114" s="6" cm="1">
        <f t="array" ref="F114">100*((E114-INDEX(E:E,ROW()-$O$1))/INDEX(E:E,ROW()-$O$1))</f>
        <v>1.2888484660263098</v>
      </c>
      <c r="G114" s="6" cm="1">
        <f t="array" ref="G114">100*((E114-INDEX(E:E,ROW()-$Q$1))/INDEX(E:E,ROW()-$Q$1))</f>
        <v>1.7538386111915862</v>
      </c>
      <c r="H114" s="6">
        <f t="shared" si="5"/>
        <v>3.042687077217896</v>
      </c>
      <c r="I114" s="6"/>
      <c r="J114" s="16"/>
      <c r="K114" s="14" cm="1">
        <f t="array" ref="K114">SUMPRODUCT(INDEX(H:H,ROW()-$M$1+1):H114*$J$3:INDEX(J:J,$M$1+2))</f>
        <v>6.3601285891239074</v>
      </c>
      <c r="L114" s="2"/>
    </row>
    <row r="115" spans="1:12" ht="12.75" x14ac:dyDescent="0.2">
      <c r="A115" s="3">
        <v>45266</v>
      </c>
      <c r="B115" s="6">
        <v>458.81</v>
      </c>
      <c r="C115" s="6">
        <v>458.84</v>
      </c>
      <c r="D115" s="6">
        <v>454.31</v>
      </c>
      <c r="E115" s="6">
        <v>454.76</v>
      </c>
      <c r="F115" s="6" cm="1">
        <f t="array" ref="F115">100*((E115-INDEX(E:E,ROW()-$O$1))/INDEX(E:E,ROW()-$O$1))</f>
        <v>0.11006912340950116</v>
      </c>
      <c r="G115" s="6" cm="1">
        <f t="array" ref="G115">100*((E115-INDEX(E:E,ROW()-$Q$1))/INDEX(E:E,ROW()-$Q$1))</f>
        <v>1.1296922255826329</v>
      </c>
      <c r="H115" s="6">
        <f t="shared" si="5"/>
        <v>1.2397613489921342</v>
      </c>
      <c r="I115" s="6"/>
      <c r="J115" s="16"/>
      <c r="K115" s="14" cm="1">
        <f t="array" ref="K115">SUMPRODUCT(INDEX(H:H,ROW()-$M$1+1):H115*$J$3:INDEX(J:J,$M$1+2))</f>
        <v>5.2213344418479517</v>
      </c>
      <c r="L115" s="2"/>
    </row>
    <row r="116" spans="1:12" ht="12.75" x14ac:dyDescent="0.2">
      <c r="A116" s="3">
        <v>45267</v>
      </c>
      <c r="B116" s="6">
        <v>456.91</v>
      </c>
      <c r="C116" s="6">
        <v>458.9</v>
      </c>
      <c r="D116" s="6">
        <v>456.29</v>
      </c>
      <c r="E116" s="6">
        <v>458.23</v>
      </c>
      <c r="F116" s="6" cm="1">
        <f t="array" ref="F116">100*((E116-INDEX(E:E,ROW()-$O$1))/INDEX(E:E,ROW()-$O$1))</f>
        <v>1.0942705230877923</v>
      </c>
      <c r="G116" s="6" cm="1">
        <f t="array" ref="G116">100*((E116-INDEX(E:E,ROW()-$Q$1))/INDEX(E:E,ROW()-$Q$1))</f>
        <v>1.7768695999822313</v>
      </c>
      <c r="H116" s="6">
        <f t="shared" si="5"/>
        <v>2.8711401230700235</v>
      </c>
      <c r="I116" s="6"/>
      <c r="J116" s="16"/>
      <c r="K116" s="14" cm="1">
        <f t="array" ref="K116">SUMPRODUCT(INDEX(H:H,ROW()-$M$1+1):H116*$J$3:INDEX(J:J,$M$1+2))</f>
        <v>4.5616536252266737</v>
      </c>
      <c r="L116" s="2"/>
    </row>
    <row r="117" spans="1:12" ht="12.75" x14ac:dyDescent="0.2">
      <c r="A117" s="3">
        <v>45268</v>
      </c>
      <c r="B117" s="6">
        <v>457.46</v>
      </c>
      <c r="C117" s="6">
        <v>460.74</v>
      </c>
      <c r="D117" s="6">
        <v>457.21</v>
      </c>
      <c r="E117" s="6">
        <v>460.2</v>
      </c>
      <c r="F117" s="6" cm="1">
        <f t="array" ref="F117">100*((E117-INDEX(E:E,ROW()-$O$1))/INDEX(E:E,ROW()-$O$1))</f>
        <v>1.1384114983956763</v>
      </c>
      <c r="G117" s="6" cm="1">
        <f t="array" ref="G117">100*((E117-INDEX(E:E,ROW()-$Q$1))/INDEX(E:E,ROW()-$Q$1))</f>
        <v>2.0874464828412274</v>
      </c>
      <c r="H117" s="6">
        <f t="shared" si="5"/>
        <v>3.2258579812369037</v>
      </c>
      <c r="I117" s="6"/>
      <c r="J117" s="16"/>
      <c r="K117" s="14" cm="1">
        <f t="array" ref="K117">SUMPRODUCT(INDEX(H:H,ROW()-$M$1+1):H117*$J$3:INDEX(J:J,$M$1+2))</f>
        <v>4.0919400114313618</v>
      </c>
      <c r="L117" s="2"/>
    </row>
    <row r="118" spans="1:12" ht="12.75" x14ac:dyDescent="0.2">
      <c r="A118" s="3">
        <v>45271</v>
      </c>
      <c r="B118" s="6">
        <v>459.69</v>
      </c>
      <c r="C118" s="6">
        <v>462.17</v>
      </c>
      <c r="D118" s="6">
        <v>459.47</v>
      </c>
      <c r="E118" s="6">
        <v>461.99</v>
      </c>
      <c r="F118" s="6" cm="1">
        <f t="array" ref="F118">100*((E118-INDEX(E:E,ROW()-$O$1))/INDEX(E:E,ROW()-$O$1))</f>
        <v>1.469360860970788</v>
      </c>
      <c r="G118" s="6" cm="1">
        <f t="array" ref="G118">100*((E118-INDEX(E:E,ROW()-$Q$1))/INDEX(E:E,ROW()-$Q$1))</f>
        <v>1.7016686479108922</v>
      </c>
      <c r="H118" s="6">
        <f t="shared" si="5"/>
        <v>3.1710295088816802</v>
      </c>
      <c r="I118" s="6"/>
      <c r="J118" s="16"/>
      <c r="K118" s="14" cm="1">
        <f t="array" ref="K118">SUMPRODUCT(INDEX(H:H,ROW()-$M$1+1):H118*$J$3:INDEX(J:J,$M$1+2))</f>
        <v>3.7148671317977993</v>
      </c>
      <c r="L118" s="2"/>
    </row>
    <row r="119" spans="1:12" ht="12.75" x14ac:dyDescent="0.2">
      <c r="A119" s="3">
        <v>45272</v>
      </c>
      <c r="B119" s="6">
        <v>461.63</v>
      </c>
      <c r="C119" s="6">
        <v>464.2</v>
      </c>
      <c r="D119" s="6">
        <v>460.6</v>
      </c>
      <c r="E119" s="6">
        <v>464.1</v>
      </c>
      <c r="F119" s="6" cm="1">
        <f t="array" ref="F119">100*((E119-INDEX(E:E,ROW()-$O$1))/INDEX(E:E,ROW()-$O$1))</f>
        <v>2.1167048054919917</v>
      </c>
      <c r="G119" s="6" cm="1">
        <f t="array" ref="G119">100*((E119-INDEX(E:E,ROW()-$Q$1))/INDEX(E:E,ROW()-$Q$1))</f>
        <v>2.3893043881130542</v>
      </c>
      <c r="H119" s="6">
        <f t="shared" si="5"/>
        <v>4.5060091936050455</v>
      </c>
      <c r="I119" s="6"/>
      <c r="J119" s="16"/>
      <c r="K119" s="14" cm="1">
        <f t="array" ref="K119">SUMPRODUCT(INDEX(H:H,ROW()-$M$1+1):H119*$J$3:INDEX(J:J,$M$1+2))</f>
        <v>3.6877757253586854</v>
      </c>
      <c r="L119" s="2"/>
    </row>
    <row r="120" spans="1:12" ht="12.75" x14ac:dyDescent="0.2">
      <c r="A120" s="3">
        <v>45273</v>
      </c>
      <c r="B120" s="6">
        <v>464.49</v>
      </c>
      <c r="C120" s="6">
        <v>470.76</v>
      </c>
      <c r="D120" s="6">
        <v>464.12</v>
      </c>
      <c r="E120" s="6">
        <v>470.5</v>
      </c>
      <c r="F120" s="6" cm="1">
        <f t="array" ref="F120">100*((E120-INDEX(E:E,ROW()-$O$1))/INDEX(E:E,ROW()-$O$1))</f>
        <v>3.422504561141273</v>
      </c>
      <c r="G120" s="6" cm="1">
        <f t="array" ref="G120">100*((E120-INDEX(E:E,ROW()-$Q$1))/INDEX(E:E,ROW()-$Q$1))</f>
        <v>3.4020482616148784</v>
      </c>
      <c r="H120" s="6">
        <f t="shared" si="5"/>
        <v>6.8245528227561518</v>
      </c>
      <c r="I120" s="6"/>
      <c r="J120" s="16"/>
      <c r="K120" s="14" cm="1">
        <f t="array" ref="K120">SUMPRODUCT(INDEX(H:H,ROW()-$M$1+1):H120*$J$3:INDEX(J:J,$M$1+2))</f>
        <v>4.1343046798147878</v>
      </c>
      <c r="L120" s="2"/>
    </row>
    <row r="121" spans="1:12" ht="12.75" x14ac:dyDescent="0.2">
      <c r="A121" s="3">
        <v>45274</v>
      </c>
      <c r="B121" s="6">
        <v>472.5</v>
      </c>
      <c r="C121" s="6">
        <v>473.73</v>
      </c>
      <c r="D121" s="6">
        <v>469.25</v>
      </c>
      <c r="E121" s="6">
        <v>472.01</v>
      </c>
      <c r="F121" s="6" cm="1">
        <f t="array" ref="F121">100*((E121-INDEX(E:E,ROW()-$O$1))/INDEX(E:E,ROW()-$O$1))</f>
        <v>3.8274565011768278</v>
      </c>
      <c r="G121" s="6" cm="1">
        <f t="array" ref="G121">100*((E121-INDEX(E:E,ROW()-$Q$1))/INDEX(E:E,ROW()-$Q$1))</f>
        <v>3.6701076213485568</v>
      </c>
      <c r="H121" s="6">
        <f t="shared" si="5"/>
        <v>7.4975641225253842</v>
      </c>
      <c r="I121" s="6"/>
      <c r="J121" s="16"/>
      <c r="K121" s="14" cm="1">
        <f t="array" ref="K121">SUMPRODUCT(INDEX(H:H,ROW()-$M$1+1):H121*$J$3:INDEX(J:J,$M$1+2))</f>
        <v>4.7108643079451342</v>
      </c>
      <c r="L121" s="2"/>
    </row>
    <row r="122" spans="1:12" ht="12.75" x14ac:dyDescent="0.2">
      <c r="A122" s="3">
        <v>45275</v>
      </c>
      <c r="B122" s="6">
        <v>469.49</v>
      </c>
      <c r="C122" s="6">
        <v>470.7</v>
      </c>
      <c r="D122" s="6">
        <v>467.43</v>
      </c>
      <c r="E122" s="6">
        <v>469.33</v>
      </c>
      <c r="F122" s="6" cm="1">
        <f t="array" ref="F122">100*((E122-INDEX(E:E,ROW()-$O$1))/INDEX(E:E,ROW()-$O$1))</f>
        <v>2.833041191936899</v>
      </c>
      <c r="G122" s="6" cm="1">
        <f t="array" ref="G122">100*((E122-INDEX(E:E,ROW()-$Q$1))/INDEX(E:E,ROW()-$Q$1))</f>
        <v>3.267470515754261</v>
      </c>
      <c r="H122" s="6">
        <f t="shared" si="5"/>
        <v>6.1005117076911599</v>
      </c>
      <c r="I122" s="6"/>
      <c r="J122" s="16"/>
      <c r="K122" s="14" cm="1">
        <f t="array" ref="K122">SUMPRODUCT(INDEX(H:H,ROW()-$M$1+1):H122*$J$3:INDEX(J:J,$M$1+2))</f>
        <v>5.0227194609608095</v>
      </c>
      <c r="L122" s="2"/>
    </row>
    <row r="123" spans="1:12" ht="12.75" x14ac:dyDescent="0.2">
      <c r="A123" s="3">
        <v>45278</v>
      </c>
      <c r="B123" s="6">
        <v>470.98</v>
      </c>
      <c r="C123" s="6">
        <v>472.98</v>
      </c>
      <c r="D123" s="6">
        <v>469.89</v>
      </c>
      <c r="E123" s="6">
        <v>471.97</v>
      </c>
      <c r="F123" s="6" cm="1">
        <f t="array" ref="F123">100*((E123-INDEX(E:E,ROW()-$O$1))/INDEX(E:E,ROW()-$O$1))</f>
        <v>2.8033108255282082</v>
      </c>
      <c r="G123" s="6" cm="1">
        <f t="array" ref="G123">100*((E123-INDEX(E:E,ROW()-$Q$1))/INDEX(E:E,ROW()-$Q$1))</f>
        <v>3.7456311960081821</v>
      </c>
      <c r="H123" s="6">
        <f t="shared" si="5"/>
        <v>6.5489420215363907</v>
      </c>
      <c r="I123" s="6"/>
      <c r="J123" s="16"/>
      <c r="K123" s="14" cm="1">
        <f t="array" ref="K123">SUMPRODUCT(INDEX(H:H,ROW()-$M$1+1):H123*$J$3:INDEX(J:J,$M$1+2))</f>
        <v>5.4195758745359814</v>
      </c>
      <c r="L123" s="2"/>
    </row>
    <row r="124" spans="1:12" ht="12.75" x14ac:dyDescent="0.2">
      <c r="A124" s="3">
        <v>45279</v>
      </c>
      <c r="B124" s="6">
        <v>472.53</v>
      </c>
      <c r="C124" s="6">
        <v>474.92</v>
      </c>
      <c r="D124" s="6">
        <v>472.45</v>
      </c>
      <c r="E124" s="6">
        <v>474.84</v>
      </c>
      <c r="F124" s="6" cm="1">
        <f t="array" ref="F124">100*((E124-INDEX(E:E,ROW()-$O$1))/INDEX(E:E,ROW()-$O$1))</f>
        <v>3.9742494909019195</v>
      </c>
      <c r="G124" s="6" cm="1">
        <f t="array" ref="G124">100*((E124-INDEX(E:E,ROW()-$Q$1))/INDEX(E:E,ROW()-$Q$1))</f>
        <v>4.4499681045291481</v>
      </c>
      <c r="H124" s="6">
        <f t="shared" si="5"/>
        <v>8.4242175954310667</v>
      </c>
      <c r="I124" s="6"/>
      <c r="J124" s="16"/>
      <c r="K124" s="14" cm="1">
        <f t="array" ref="K124">SUMPRODUCT(INDEX(H:H,ROW()-$M$1+1):H124*$J$3:INDEX(J:J,$M$1+2))</f>
        <v>6.1325598753868524</v>
      </c>
      <c r="L124" s="2"/>
    </row>
    <row r="125" spans="1:12" ht="12.75" x14ac:dyDescent="0.2">
      <c r="A125" s="3">
        <v>45280</v>
      </c>
      <c r="B125" s="6">
        <v>473.96</v>
      </c>
      <c r="C125" s="6">
        <v>475.89</v>
      </c>
      <c r="D125" s="6">
        <v>467.82</v>
      </c>
      <c r="E125" s="6">
        <v>468.26</v>
      </c>
      <c r="F125" s="6" cm="1">
        <f t="array" ref="F125">100*((E125-INDEX(E:E,ROW()-$O$1))/INDEX(E:E,ROW()-$O$1))</f>
        <v>2.5536574682435318</v>
      </c>
      <c r="G125" s="6" cm="1">
        <f t="array" ref="G125">100*((E125-INDEX(E:E,ROW()-$Q$1))/INDEX(E:E,ROW()-$Q$1))</f>
        <v>2.5985977212971112</v>
      </c>
      <c r="H125" s="6">
        <f t="shared" si="5"/>
        <v>5.152255189540643</v>
      </c>
      <c r="I125" s="6"/>
      <c r="J125" s="16"/>
      <c r="K125" s="14" cm="1">
        <f t="array" ref="K125">SUMPRODUCT(INDEX(H:H,ROW()-$M$1+1):H125*$J$3:INDEX(J:J,$M$1+2))</f>
        <v>6.1527956111992257</v>
      </c>
      <c r="L125" s="2"/>
    </row>
    <row r="126" spans="1:12" ht="12.75" x14ac:dyDescent="0.2">
      <c r="A126" s="3">
        <v>45281</v>
      </c>
      <c r="B126" s="6">
        <v>471.33</v>
      </c>
      <c r="C126" s="6">
        <v>472.98</v>
      </c>
      <c r="D126" s="6">
        <v>468.84</v>
      </c>
      <c r="E126" s="6">
        <v>472.7</v>
      </c>
      <c r="F126" s="6" cm="1">
        <f t="array" ref="F126">100*((E126-INDEX(E:E,ROW()-$O$1))/INDEX(E:E,ROW()-$O$1))</f>
        <v>3.9449379892690644</v>
      </c>
      <c r="G126" s="6" cm="1">
        <f t="array" ref="G126">100*((E126-INDEX(E:E,ROW()-$Q$1))/INDEX(E:E,ROW()-$Q$1))</f>
        <v>2.9623175778697375</v>
      </c>
      <c r="H126" s="6">
        <f t="shared" si="5"/>
        <v>6.9072555671388018</v>
      </c>
      <c r="I126" s="6"/>
      <c r="J126" s="16"/>
      <c r="K126" s="14" cm="1">
        <f t="array" ref="K126">SUMPRODUCT(INDEX(H:H,ROW()-$M$1+1):H126*$J$3:INDEX(J:J,$M$1+2))</f>
        <v>6.4209860731103809</v>
      </c>
      <c r="L126" s="2"/>
    </row>
    <row r="127" spans="1:12" ht="12.75" x14ac:dyDescent="0.2">
      <c r="A127" s="3">
        <v>45282</v>
      </c>
      <c r="B127" s="6">
        <v>473.86</v>
      </c>
      <c r="C127" s="6">
        <v>475.38</v>
      </c>
      <c r="D127" s="6">
        <v>471.7</v>
      </c>
      <c r="E127" s="6">
        <v>473.65</v>
      </c>
      <c r="F127" s="6" cm="1">
        <f t="array" ref="F127">100*((E127-INDEX(E:E,ROW()-$O$1))/INDEX(E:E,ROW()-$O$1))</f>
        <v>3.3651223184863404</v>
      </c>
      <c r="G127" s="6" cm="1">
        <f t="array" ref="G127">100*((E127-INDEX(E:E,ROW()-$Q$1))/INDEX(E:E,ROW()-$Q$1))</f>
        <v>3.7136788631237776</v>
      </c>
      <c r="H127" s="6">
        <f t="shared" si="5"/>
        <v>7.0788011816101175</v>
      </c>
      <c r="I127" s="6"/>
      <c r="J127" s="16"/>
      <c r="K127" s="14" cm="1">
        <f t="array" ref="K127">SUMPRODUCT(INDEX(H:H,ROW()-$M$1+1):H127*$J$3:INDEX(J:J,$M$1+2))</f>
        <v>6.6469827295787081</v>
      </c>
      <c r="L127" s="2"/>
    </row>
    <row r="128" spans="1:12" ht="12.75" x14ac:dyDescent="0.2">
      <c r="A128" s="3">
        <v>45286</v>
      </c>
      <c r="B128" s="6">
        <v>474.07</v>
      </c>
      <c r="C128" s="6">
        <v>476.58</v>
      </c>
      <c r="D128" s="6">
        <v>473.99</v>
      </c>
      <c r="E128" s="6">
        <v>475.65</v>
      </c>
      <c r="F128" s="6" cm="1">
        <f t="array" ref="F128">100*((E128-INDEX(E:E,ROW()-$O$1))/INDEX(E:E,ROW()-$O$1))</f>
        <v>3.3572359843546264</v>
      </c>
      <c r="G128" s="6" cm="1">
        <f t="array" ref="G128">100*((E128-INDEX(E:E,ROW()-$Q$1))/INDEX(E:E,ROW()-$Q$1))</f>
        <v>4.1721419185282427</v>
      </c>
      <c r="H128" s="6">
        <f t="shared" si="5"/>
        <v>7.5293779028828691</v>
      </c>
      <c r="I128" s="6"/>
      <c r="J128" s="16"/>
      <c r="K128" s="14" cm="1">
        <f t="array" ref="K128">SUMPRODUCT(INDEX(H:H,ROW()-$M$1+1):H128*$J$3:INDEX(J:J,$M$1+2))</f>
        <v>6.884848913544384</v>
      </c>
      <c r="L128" s="2"/>
    </row>
    <row r="129" spans="1:12" ht="12.75" x14ac:dyDescent="0.2">
      <c r="A129" s="3">
        <v>45287</v>
      </c>
      <c r="B129" s="6">
        <v>475.44</v>
      </c>
      <c r="C129" s="6">
        <v>476.66</v>
      </c>
      <c r="D129" s="6">
        <v>474.89</v>
      </c>
      <c r="E129" s="6">
        <v>476.51</v>
      </c>
      <c r="F129" s="6" cm="1">
        <f t="array" ref="F129">100*((E129-INDEX(E:E,ROW()-$O$1))/INDEX(E:E,ROW()-$O$1))</f>
        <v>3.1429251715405053</v>
      </c>
      <c r="G129" s="6" cm="1">
        <f t="array" ref="G129">100*((E129-INDEX(E:E,ROW()-$Q$1))/INDEX(E:E,ROW()-$Q$1))</f>
        <v>4.7827425455185155</v>
      </c>
      <c r="H129" s="6">
        <f t="shared" si="5"/>
        <v>7.9256677170590208</v>
      </c>
      <c r="I129" s="6"/>
      <c r="J129" s="16"/>
      <c r="K129" s="14" cm="1">
        <f t="array" ref="K129">SUMPRODUCT(INDEX(H:H,ROW()-$M$1+1):H129*$J$3:INDEX(J:J,$M$1+2))</f>
        <v>7.1155250929238854</v>
      </c>
      <c r="L129" s="2"/>
    </row>
    <row r="130" spans="1:12" ht="12.75" x14ac:dyDescent="0.2">
      <c r="A130" s="3">
        <v>45288</v>
      </c>
      <c r="B130" s="6">
        <v>476.88</v>
      </c>
      <c r="C130" s="6">
        <v>477.55</v>
      </c>
      <c r="D130" s="6">
        <v>476.26</v>
      </c>
      <c r="E130" s="6">
        <v>476.69</v>
      </c>
      <c r="F130" s="6" cm="1">
        <f t="array" ref="F130">100*((E130-INDEX(E:E,ROW()-$O$1))/INDEX(E:E,ROW()-$O$1))</f>
        <v>2.712777418659766</v>
      </c>
      <c r="G130" s="6" cm="1">
        <f t="array" ref="G130">100*((E130-INDEX(E:E,ROW()-$Q$1))/INDEX(E:E,ROW()-$Q$1))</f>
        <v>4.0285446173319031</v>
      </c>
      <c r="H130" s="6">
        <f t="shared" si="5"/>
        <v>6.7413220359916686</v>
      </c>
      <c r="I130" s="6"/>
      <c r="J130" s="16"/>
      <c r="K130" s="14" cm="1">
        <f t="array" ref="K130">SUMPRODUCT(INDEX(H:H,ROW()-$M$1+1):H130*$J$3:INDEX(J:J,$M$1+2))</f>
        <v>7.0686900844101599</v>
      </c>
      <c r="L130" s="2"/>
    </row>
    <row r="131" spans="1:12" ht="12.75" x14ac:dyDescent="0.2">
      <c r="A131" s="3">
        <v>45289</v>
      </c>
      <c r="B131" s="6">
        <v>476.49</v>
      </c>
      <c r="C131" s="6">
        <v>477.03</v>
      </c>
      <c r="D131" s="6">
        <v>473.3</v>
      </c>
      <c r="E131" s="6">
        <v>475.31</v>
      </c>
      <c r="F131" s="6" cm="1">
        <f t="array" ref="F131">100*((E131-INDEX(E:E,ROW()-$O$1))/INDEX(E:E,ROW()-$O$1))</f>
        <v>1.0223166843783213</v>
      </c>
      <c r="G131" s="6" cm="1">
        <f t="array" ref="G131">100*((E131-INDEX(E:E,ROW()-$Q$1))/INDEX(E:E,ROW()-$Q$1))</f>
        <v>3.2833550630160828</v>
      </c>
      <c r="H131" s="6">
        <f t="shared" si="5"/>
        <v>4.3056717473944044</v>
      </c>
      <c r="I131" s="6"/>
      <c r="J131" s="16"/>
      <c r="K131" s="14" cm="1">
        <f t="array" ref="K131">SUMPRODUCT(INDEX(H:H,ROW()-$M$1+1):H131*$J$3:INDEX(J:J,$M$1+2))</f>
        <v>6.5805228559108322</v>
      </c>
      <c r="L131" s="2"/>
    </row>
    <row r="132" spans="1:12" ht="12.75" x14ac:dyDescent="0.2">
      <c r="A132" s="3">
        <v>45293</v>
      </c>
      <c r="B132" s="6">
        <v>472.16</v>
      </c>
      <c r="C132" s="6">
        <v>473.67</v>
      </c>
      <c r="D132" s="6">
        <v>470.49</v>
      </c>
      <c r="E132" s="6">
        <v>472.65</v>
      </c>
      <c r="F132" s="6" cm="1">
        <f t="array" ref="F132">100*((E132-INDEX(E:E,ROW()-$O$1))/INDEX(E:E,ROW()-$O$1))</f>
        <v>0.13559034766212291</v>
      </c>
      <c r="G132" s="6" cm="1">
        <f t="array" ref="G132">100*((E132-INDEX(E:E,ROW()-$Q$1))/INDEX(E:E,ROW()-$Q$1))</f>
        <v>2.3074092512824884</v>
      </c>
      <c r="H132" s="6">
        <f t="shared" si="5"/>
        <v>2.4429995989446112</v>
      </c>
      <c r="I132" s="6"/>
      <c r="J132" s="16"/>
      <c r="K132" s="14" cm="1">
        <f t="array" ref="K132">SUMPRODUCT(INDEX(H:H,ROW()-$M$1+1):H132*$J$3:INDEX(J:J,$M$1+2))</f>
        <v>5.8117223708775576</v>
      </c>
      <c r="L132" s="2"/>
    </row>
    <row r="133" spans="1:12" ht="12.75" x14ac:dyDescent="0.2">
      <c r="A133" s="3">
        <v>45294</v>
      </c>
      <c r="B133" s="6">
        <v>470.43</v>
      </c>
      <c r="C133" s="6">
        <v>471.19</v>
      </c>
      <c r="D133" s="6">
        <v>468.17</v>
      </c>
      <c r="E133" s="6">
        <v>468.79</v>
      </c>
      <c r="F133" s="6" cm="1">
        <f t="array" ref="F133">100*((E133-INDEX(E:E,ROW()-$O$1))/INDEX(E:E,ROW()-$O$1))</f>
        <v>-0.11505763535251606</v>
      </c>
      <c r="G133" s="6" cm="1">
        <f t="array" ref="G133">100*((E133-INDEX(E:E,ROW()-$Q$1))/INDEX(E:E,ROW()-$Q$1))</f>
        <v>1.0105580693815983</v>
      </c>
      <c r="H133" s="6">
        <f t="shared" si="5"/>
        <v>0.89550043402908219</v>
      </c>
      <c r="I133" s="6"/>
      <c r="J133" s="16"/>
      <c r="K133" s="14" cm="1">
        <f t="array" ref="K133">SUMPRODUCT(INDEX(H:H,ROW()-$M$1+1):H133*$J$3:INDEX(J:J,$M$1+2))</f>
        <v>4.8280586214732173</v>
      </c>
      <c r="L133" s="2"/>
    </row>
    <row r="134" spans="1:12" ht="12.75" x14ac:dyDescent="0.2">
      <c r="A134" s="3">
        <v>45295</v>
      </c>
      <c r="B134" s="6">
        <v>468.3</v>
      </c>
      <c r="C134" s="6">
        <v>470.96</v>
      </c>
      <c r="D134" s="6">
        <v>467.05</v>
      </c>
      <c r="E134" s="6">
        <v>467.28</v>
      </c>
      <c r="F134" s="6" cm="1">
        <f t="array" ref="F134">100*((E134-INDEX(E:E,ROW()-$O$1))/INDEX(E:E,ROW()-$O$1))</f>
        <v>-0.99370722715427984</v>
      </c>
      <c r="G134" s="6" cm="1">
        <f t="array" ref="G134">100*((E134-INDEX(E:E,ROW()-$Q$1))/INDEX(E:E,ROW()-$Q$1))</f>
        <v>-0.68437832093518114</v>
      </c>
      <c r="H134" s="6">
        <f t="shared" si="5"/>
        <v>-1.678085548089461</v>
      </c>
      <c r="I134" s="6"/>
      <c r="J134" s="16"/>
      <c r="K134" s="14" cm="1">
        <f t="array" ref="K134">SUMPRODUCT(INDEX(H:H,ROW()-$M$1+1):H134*$J$3:INDEX(J:J,$M$1+2))</f>
        <v>3.4792599950929102</v>
      </c>
      <c r="L134" s="2"/>
    </row>
    <row r="135" spans="1:12" ht="12.75" x14ac:dyDescent="0.2">
      <c r="A135" s="3">
        <v>45296</v>
      </c>
      <c r="B135" s="6">
        <v>467.49</v>
      </c>
      <c r="C135" s="6">
        <v>470.44</v>
      </c>
      <c r="D135" s="6">
        <v>466.43</v>
      </c>
      <c r="E135" s="6">
        <v>467.92</v>
      </c>
      <c r="F135" s="6" cm="1">
        <f t="array" ref="F135">100*((E135-INDEX(E:E,ROW()-$O$1))/INDEX(E:E,ROW()-$O$1))</f>
        <v>-1.4573329963777188</v>
      </c>
      <c r="G135" s="6" cm="1">
        <f t="array" ref="G135">100*((E135-INDEX(E:E,ROW()-$Q$1))/INDEX(E:E,ROW()-$Q$1))</f>
        <v>-0.8665070655282674</v>
      </c>
      <c r="H135" s="6">
        <f t="shared" si="5"/>
        <v>-2.3238400619059862</v>
      </c>
      <c r="I135" s="6"/>
      <c r="J135" s="16"/>
      <c r="K135" s="14" cm="1">
        <f t="array" ref="K135">SUMPRODUCT(INDEX(H:H,ROW()-$M$1+1):H135*$J$3:INDEX(J:J,$M$1+2))</f>
        <v>2.196729696082699</v>
      </c>
      <c r="L135" s="2"/>
    </row>
    <row r="136" spans="1:12" ht="12.75" x14ac:dyDescent="0.2">
      <c r="A136" s="3">
        <v>45299</v>
      </c>
      <c r="B136" s="6">
        <v>468.43</v>
      </c>
      <c r="C136" s="6">
        <v>474.75</v>
      </c>
      <c r="D136" s="6">
        <v>468.3</v>
      </c>
      <c r="E136" s="6">
        <v>474.6</v>
      </c>
      <c r="F136" s="6" cm="1">
        <f t="array" ref="F136">100*((E136-INDEX(E:E,ROW()-$O$1))/INDEX(E:E,ROW()-$O$1))</f>
        <v>1.3539486610003058</v>
      </c>
      <c r="G136" s="6" cm="1">
        <f t="array" ref="G136">100*((E136-INDEX(E:E,ROW()-$Q$1))/INDEX(E:E,ROW()-$Q$1))</f>
        <v>1.1228772931626017</v>
      </c>
      <c r="H136" s="6">
        <f t="shared" si="5"/>
        <v>2.4768259541629076</v>
      </c>
      <c r="I136" s="6"/>
      <c r="J136" s="16"/>
      <c r="K136" s="14" cm="1">
        <f t="array" ref="K136">SUMPRODUCT(INDEX(H:H,ROW()-$M$1+1):H136*$J$3:INDEX(J:J,$M$1+2))</f>
        <v>1.922976768202225</v>
      </c>
      <c r="L136" s="2"/>
    </row>
    <row r="137" spans="1:12" ht="12.75" x14ac:dyDescent="0.2">
      <c r="A137" s="3">
        <v>45300</v>
      </c>
      <c r="B137" s="6">
        <v>471.87</v>
      </c>
      <c r="C137" s="6">
        <v>474.93</v>
      </c>
      <c r="D137" s="6">
        <v>471.35</v>
      </c>
      <c r="E137" s="6">
        <v>473.88</v>
      </c>
      <c r="F137" s="6" cm="1">
        <f t="array" ref="F137">100*((E137-INDEX(E:E,ROW()-$O$1))/INDEX(E:E,ROW()-$O$1))</f>
        <v>0.24962978633382837</v>
      </c>
      <c r="G137" s="6" cm="1">
        <f t="array" ref="G137">100*((E137-INDEX(E:E,ROW()-$Q$1))/INDEX(E:E,ROW()-$Q$1))</f>
        <v>0.40468673856388498</v>
      </c>
      <c r="H137" s="6">
        <f t="shared" si="5"/>
        <v>0.65431652489771341</v>
      </c>
      <c r="I137" s="6"/>
      <c r="J137" s="16"/>
      <c r="K137" s="14" cm="1">
        <f t="array" ref="K137">SUMPRODUCT(INDEX(H:H,ROW()-$M$1+1):H137*$J$3:INDEX(J:J,$M$1+2))</f>
        <v>1.3984117552367321</v>
      </c>
      <c r="L137" s="2"/>
    </row>
    <row r="138" spans="1:12" ht="12.75" x14ac:dyDescent="0.2">
      <c r="A138" s="3">
        <v>45301</v>
      </c>
      <c r="B138" s="6">
        <v>474.16</v>
      </c>
      <c r="C138" s="6">
        <v>477.45</v>
      </c>
      <c r="D138" s="6">
        <v>473.87</v>
      </c>
      <c r="E138" s="6">
        <v>476.56</v>
      </c>
      <c r="F138" s="6" cm="1">
        <f t="array" ref="F138">100*((E138-INDEX(E:E,ROW()-$O$1))/INDEX(E:E,ROW()-$O$1))</f>
        <v>0.61437770505648159</v>
      </c>
      <c r="G138" s="6" cm="1">
        <f t="array" ref="G138">100*((E138-INDEX(E:E,ROW()-$Q$1))/INDEX(E:E,ROW()-$Q$1))</f>
        <v>0.36222727655631948</v>
      </c>
      <c r="H138" s="6">
        <f t="shared" si="5"/>
        <v>0.97660498161280107</v>
      </c>
      <c r="I138" s="6"/>
      <c r="J138" s="16"/>
      <c r="K138" s="14" cm="1">
        <f t="array" ref="K138">SUMPRODUCT(INDEX(H:H,ROW()-$M$1+1):H138*$J$3:INDEX(J:J,$M$1+2))</f>
        <v>1.04925345543239</v>
      </c>
      <c r="L138" s="2"/>
    </row>
    <row r="139" spans="1:12" ht="12.75" x14ac:dyDescent="0.2">
      <c r="A139" s="3">
        <v>45302</v>
      </c>
      <c r="B139" s="6">
        <v>477.59</v>
      </c>
      <c r="C139" s="6">
        <v>478.12</v>
      </c>
      <c r="D139" s="6">
        <v>472.26</v>
      </c>
      <c r="E139" s="6">
        <v>476.35</v>
      </c>
      <c r="F139" s="6" cm="1">
        <f t="array" ref="F139">100*((E139-INDEX(E:E,ROW()-$O$1))/INDEX(E:E,ROW()-$O$1))</f>
        <v>0.1471670345842627</v>
      </c>
      <c r="G139" s="6" cm="1">
        <f t="array" ref="G139">100*((E139-INDEX(E:E,ROW()-$Q$1))/INDEX(E:E,ROW()-$Q$1))</f>
        <v>1.7276726604877699</v>
      </c>
      <c r="H139" s="6">
        <f t="shared" si="5"/>
        <v>1.8748396950720325</v>
      </c>
      <c r="I139" s="6"/>
      <c r="J139" s="16"/>
      <c r="K139" s="14" cm="1">
        <f t="array" ref="K139">SUMPRODUCT(INDEX(H:H,ROW()-$M$1+1):H139*$J$3:INDEX(J:J,$M$1+2))</f>
        <v>0.98255188391645465</v>
      </c>
      <c r="L139" s="2"/>
    </row>
    <row r="140" spans="1:12" ht="12.75" x14ac:dyDescent="0.2">
      <c r="A140" s="3">
        <v>45303</v>
      </c>
      <c r="B140" s="6">
        <v>477.84</v>
      </c>
      <c r="C140" s="6">
        <v>478.6</v>
      </c>
      <c r="D140" s="6">
        <v>475.23</v>
      </c>
      <c r="E140" s="6">
        <v>476.68</v>
      </c>
      <c r="F140" s="6" cm="1">
        <f t="array" ref="F140">100*((E140-INDEX(E:E,ROW()-$O$1))/INDEX(E:E,ROW()-$O$1))</f>
        <v>3.567606136282888E-2</v>
      </c>
      <c r="G140" s="6" cm="1">
        <f t="array" ref="G140">100*((E140-INDEX(E:E,ROW()-$Q$1))/INDEX(E:E,ROW()-$Q$1))</f>
        <v>0.84197165221070835</v>
      </c>
      <c r="H140" s="6">
        <f t="shared" si="5"/>
        <v>0.87764771357353721</v>
      </c>
      <c r="I140" s="6"/>
      <c r="J140" s="16"/>
      <c r="K140" s="14" cm="1">
        <f t="array" ref="K140">SUMPRODUCT(INDEX(H:H,ROW()-$M$1+1):H140*$J$3:INDEX(J:J,$M$1+2))</f>
        <v>0.84455773434601111</v>
      </c>
      <c r="L140" s="2"/>
    </row>
    <row r="141" spans="1:12" ht="12.75" x14ac:dyDescent="0.2">
      <c r="A141" s="3">
        <v>45307</v>
      </c>
      <c r="B141" s="6">
        <v>475.26</v>
      </c>
      <c r="C141" s="6">
        <v>476.61</v>
      </c>
      <c r="D141" s="6">
        <v>473.06</v>
      </c>
      <c r="E141" s="6">
        <v>474.93</v>
      </c>
      <c r="F141" s="6" cm="1">
        <f t="array" ref="F141">100*((E141-INDEX(E:E,ROW()-$O$1))/INDEX(E:E,ROW()-$O$1))</f>
        <v>-0.36921269588201788</v>
      </c>
      <c r="G141" s="6" cm="1">
        <f t="array" ref="G141">100*((E141-INDEX(E:E,ROW()-$Q$1))/INDEX(E:E,ROW()-$Q$1))</f>
        <v>0.27024173968120546</v>
      </c>
      <c r="H141" s="6">
        <f t="shared" si="5"/>
        <v>-9.8970956200812421E-2</v>
      </c>
      <c r="I141" s="6"/>
      <c r="J141" s="16"/>
      <c r="K141" s="14" cm="1">
        <f t="array" ref="K141">SUMPRODUCT(INDEX(H:H,ROW()-$M$1+1):H141*$J$3:INDEX(J:J,$M$1+2))</f>
        <v>0.6356088143151063</v>
      </c>
      <c r="L141" s="2"/>
    </row>
    <row r="142" spans="1:12" ht="12.75" x14ac:dyDescent="0.2">
      <c r="A142" s="3">
        <v>45308</v>
      </c>
      <c r="B142" s="6">
        <v>471.82</v>
      </c>
      <c r="C142" s="6">
        <v>472.79</v>
      </c>
      <c r="D142" s="6">
        <v>469.87</v>
      </c>
      <c r="E142" s="6">
        <v>472.29</v>
      </c>
      <c r="F142" s="6" cm="1">
        <f t="array" ref="F142">100*((E142-INDEX(E:E,ROW()-$O$1))/INDEX(E:E,ROW()-$O$1))</f>
        <v>-0.63537480802002522</v>
      </c>
      <c r="G142" s="6" cm="1">
        <f t="array" ref="G142">100*((E142-INDEX(E:E,ROW()-$Q$1))/INDEX(E:E,ROW()-$Q$1))</f>
        <v>-0.70640176600440596</v>
      </c>
      <c r="H142" s="6">
        <f t="shared" si="5"/>
        <v>-1.3417765740244312</v>
      </c>
      <c r="I142" s="6"/>
      <c r="J142" s="16"/>
      <c r="K142" s="14" cm="1">
        <f t="array" ref="K142">SUMPRODUCT(INDEX(H:H,ROW()-$M$1+1):H142*$J$3:INDEX(J:J,$M$1+2))</f>
        <v>0.28077964929072918</v>
      </c>
      <c r="L142" s="2"/>
    </row>
    <row r="143" spans="1:12" ht="12.75" x14ac:dyDescent="0.2">
      <c r="A143" s="3">
        <v>45309</v>
      </c>
      <c r="B143" s="6">
        <v>474.01</v>
      </c>
      <c r="C143" s="6">
        <v>477.06</v>
      </c>
      <c r="D143" s="6">
        <v>472.42</v>
      </c>
      <c r="E143" s="6">
        <v>476.49</v>
      </c>
      <c r="F143" s="6" cm="1">
        <f t="array" ref="F143">100*((E143-INDEX(E:E,ROW()-$O$1))/INDEX(E:E,ROW()-$O$1))</f>
        <v>0.81244049508093341</v>
      </c>
      <c r="G143" s="6" cm="1">
        <f t="array" ref="G143">100*((E143-INDEX(E:E,ROW()-$Q$1))/INDEX(E:E,ROW()-$Q$1))</f>
        <v>-4.1971836897403648E-3</v>
      </c>
      <c r="H143" s="6">
        <f t="shared" si="5"/>
        <v>0.8082433113911931</v>
      </c>
      <c r="I143" s="6"/>
      <c r="J143" s="16"/>
      <c r="K143" s="14" cm="1">
        <f t="array" ref="K143">SUMPRODUCT(INDEX(H:H,ROW()-$M$1+1):H143*$J$3:INDEX(J:J,$M$1+2))</f>
        <v>0.38567730294135738</v>
      </c>
      <c r="L143" s="2"/>
    </row>
    <row r="144" spans="1:12" ht="12.75" x14ac:dyDescent="0.2">
      <c r="A144" s="3">
        <v>45310</v>
      </c>
      <c r="B144" s="6">
        <v>477.65</v>
      </c>
      <c r="C144" s="6">
        <v>482.72</v>
      </c>
      <c r="D144" s="6">
        <v>476.54</v>
      </c>
      <c r="E144" s="6">
        <v>482.43</v>
      </c>
      <c r="F144" s="6" cm="1">
        <f t="array" ref="F144">100*((E144-INDEX(E:E,ROW()-$O$1))/INDEX(E:E,ROW()-$O$1))</f>
        <v>2.9096183792316359</v>
      </c>
      <c r="G144" s="6" cm="1">
        <f t="array" ref="G144">100*((E144-INDEX(E:E,ROW()-$Q$1))/INDEX(E:E,ROW()-$Q$1))</f>
        <v>1.2041368604334073</v>
      </c>
      <c r="H144" s="6">
        <f t="shared" si="5"/>
        <v>4.1137552396650428</v>
      </c>
      <c r="I144" s="6"/>
      <c r="J144" s="16"/>
      <c r="K144" s="14" cm="1">
        <f t="array" ref="K144">SUMPRODUCT(INDEX(H:H,ROW()-$M$1+1):H144*$J$3:INDEX(J:J,$M$1+2))</f>
        <v>1.0931636185079197</v>
      </c>
      <c r="L144" s="2"/>
    </row>
    <row r="145" spans="1:12" ht="12.75" x14ac:dyDescent="0.2">
      <c r="A145" s="3">
        <v>45313</v>
      </c>
      <c r="B145" s="6">
        <v>484.01</v>
      </c>
      <c r="C145" s="6">
        <v>485.22</v>
      </c>
      <c r="D145" s="6">
        <v>482.78</v>
      </c>
      <c r="E145" s="6">
        <v>483.45</v>
      </c>
      <c r="F145" s="6" cm="1">
        <f t="array" ref="F145">100*((E145-INDEX(E:E,ROW()-$O$1))/INDEX(E:E,ROW()-$O$1))</f>
        <v>3.4604519774011333</v>
      </c>
      <c r="G145" s="6" cm="1">
        <f t="array" ref="G145">100*((E145-INDEX(E:E,ROW()-$Q$1))/INDEX(E:E,ROW()-$Q$1))</f>
        <v>1.7125665355241813</v>
      </c>
      <c r="H145" s="6">
        <f t="shared" si="5"/>
        <v>5.1730185129253146</v>
      </c>
      <c r="I145" s="6"/>
      <c r="J145" s="16"/>
      <c r="K145" s="14" cm="1">
        <f t="array" ref="K145">SUMPRODUCT(INDEX(H:H,ROW()-$M$1+1):H145*$J$3:INDEX(J:J,$M$1+2))</f>
        <v>1.8879370603444499</v>
      </c>
      <c r="L145" s="2"/>
    </row>
    <row r="146" spans="1:12" ht="12.75" x14ac:dyDescent="0.2">
      <c r="A146" s="3">
        <v>45314</v>
      </c>
      <c r="B146" s="6">
        <v>484.01</v>
      </c>
      <c r="C146" s="6">
        <v>485.11</v>
      </c>
      <c r="D146" s="6">
        <v>482.89</v>
      </c>
      <c r="E146" s="6">
        <v>484.86</v>
      </c>
      <c r="F146" s="6" cm="1">
        <f t="array" ref="F146">100*((E146-INDEX(E:E,ROW()-$O$1))/INDEX(E:E,ROW()-$O$1))</f>
        <v>3.6202769704222941</v>
      </c>
      <c r="G146" s="6" cm="1">
        <f t="array" ref="G146">100*((E146-INDEX(E:E,ROW()-$Q$1))/INDEX(E:E,ROW()-$Q$1))</f>
        <v>2.5833068867026419</v>
      </c>
      <c r="H146" s="6">
        <f t="shared" si="5"/>
        <v>6.2035838571249364</v>
      </c>
      <c r="I146" s="6"/>
      <c r="J146" s="16"/>
      <c r="K146" s="14" cm="1">
        <f t="array" ref="K146">SUMPRODUCT(INDEX(H:H,ROW()-$M$1+1):H146*$J$3:INDEX(J:J,$M$1+2))</f>
        <v>2.733779499765796</v>
      </c>
      <c r="L146" s="2"/>
    </row>
    <row r="147" spans="1:12" ht="12.75" x14ac:dyDescent="0.2">
      <c r="A147" s="3">
        <v>45315</v>
      </c>
      <c r="B147" s="6">
        <v>487.81</v>
      </c>
      <c r="C147" s="6">
        <v>488.77</v>
      </c>
      <c r="D147" s="6">
        <v>484.88</v>
      </c>
      <c r="E147" s="6">
        <v>485.39</v>
      </c>
      <c r="F147" s="6" cm="1">
        <f t="array" ref="F147">100*((E147-INDEX(E:E,ROW()-$O$1))/INDEX(E:E,ROW()-$O$1))</f>
        <v>2.2734934681837258</v>
      </c>
      <c r="G147" s="6" cm="1">
        <f t="array" ref="G147">100*((E147-INDEX(E:E,ROW()-$Q$1))/INDEX(E:E,ROW()-$Q$1))</f>
        <v>3.5410311653405504</v>
      </c>
      <c r="H147" s="6">
        <f t="shared" si="5"/>
        <v>5.8145246335242762</v>
      </c>
      <c r="I147" s="6"/>
      <c r="J147" s="16"/>
      <c r="K147" s="14" cm="1">
        <f t="array" ref="K147">SUMPRODUCT(INDEX(H:H,ROW()-$M$1+1):H147*$J$3:INDEX(J:J,$M$1+2))</f>
        <v>3.4411246639331674</v>
      </c>
      <c r="L147" s="2"/>
    </row>
    <row r="148" spans="1:12" ht="12.75" x14ac:dyDescent="0.2">
      <c r="A148" s="3">
        <v>45316</v>
      </c>
      <c r="B148" s="6">
        <v>487.58</v>
      </c>
      <c r="C148" s="6">
        <v>488.3</v>
      </c>
      <c r="D148" s="6">
        <v>485.39</v>
      </c>
      <c r="E148" s="6">
        <v>488.03</v>
      </c>
      <c r="F148" s="6" cm="1">
        <f t="array" ref="F148">100*((E148-INDEX(E:E,ROW()-$O$1))/INDEX(E:E,ROW()-$O$1))</f>
        <v>2.985988013843162</v>
      </c>
      <c r="G148" s="6" cm="1">
        <f t="array" ref="G148">100*((E148-INDEX(E:E,ROW()-$Q$1))/INDEX(E:E,ROW()-$Q$1))</f>
        <v>4.4405923643211782</v>
      </c>
      <c r="H148" s="6">
        <f t="shared" si="5"/>
        <v>7.4265803781643402</v>
      </c>
      <c r="I148" s="6"/>
      <c r="J148" s="16"/>
      <c r="K148" s="14" cm="1">
        <f t="array" ref="K148">SUMPRODUCT(INDEX(H:H,ROW()-$M$1+1):H148*$J$3:INDEX(J:J,$M$1+2))</f>
        <v>4.3477489069691595</v>
      </c>
      <c r="L148" s="2"/>
    </row>
    <row r="149" spans="1:12" ht="12.75" x14ac:dyDescent="0.2">
      <c r="A149" s="3">
        <v>45317</v>
      </c>
      <c r="B149" s="6">
        <v>487.59</v>
      </c>
      <c r="C149" s="6">
        <v>489.12</v>
      </c>
      <c r="D149" s="6">
        <v>486.54</v>
      </c>
      <c r="E149" s="6">
        <v>487.41</v>
      </c>
      <c r="F149" s="6" cm="1">
        <f t="array" ref="F149">100*((E149-INDEX(E:E,ROW()-$O$1))/INDEX(E:E,ROW()-$O$1))</f>
        <v>2.276733254994129</v>
      </c>
      <c r="G149" s="6" cm="1">
        <f t="array" ref="G149">100*((E149-INDEX(E:E,ROW()-$Q$1))/INDEX(E:E,ROW()-$Q$1))</f>
        <v>4.1652419216960181</v>
      </c>
      <c r="H149" s="6">
        <f t="shared" si="5"/>
        <v>6.4419751766901472</v>
      </c>
      <c r="I149" s="6"/>
      <c r="J149" s="16"/>
      <c r="K149" s="14" cm="1">
        <f t="array" ref="K149">SUMPRODUCT(INDEX(H:H,ROW()-$M$1+1):H149*$J$3:INDEX(J:J,$M$1+2))</f>
        <v>4.9580817425270869</v>
      </c>
      <c r="L149" s="2"/>
    </row>
    <row r="150" spans="1:12" ht="12.75" x14ac:dyDescent="0.2">
      <c r="A150" s="3">
        <v>45320</v>
      </c>
      <c r="B150" s="6">
        <v>487.73</v>
      </c>
      <c r="C150" s="6">
        <v>491.42</v>
      </c>
      <c r="D150" s="6">
        <v>487.17</v>
      </c>
      <c r="E150" s="6">
        <v>491.27</v>
      </c>
      <c r="F150" s="6" cm="1">
        <f t="array" ref="F150">100*((E150-INDEX(E:E,ROW()-$O$1))/INDEX(E:E,ROW()-$O$1))</f>
        <v>3.1321507295056068</v>
      </c>
      <c r="G150" s="6" cm="1">
        <f t="array" ref="G150">100*((E150-INDEX(E:E,ROW()-$Q$1))/INDEX(E:E,ROW()-$Q$1))</f>
        <v>3.5124315212810702</v>
      </c>
      <c r="H150" s="6">
        <f t="shared" si="5"/>
        <v>6.6445822507866765</v>
      </c>
      <c r="I150" s="6"/>
      <c r="J150" s="16"/>
      <c r="K150" s="14" cm="1">
        <f t="array" ref="K150">SUMPRODUCT(INDEX(H:H,ROW()-$M$1+1):H150*$J$3:INDEX(J:J,$M$1+2))</f>
        <v>5.5222134009822366</v>
      </c>
      <c r="L150" s="2"/>
    </row>
    <row r="151" spans="1:12" ht="12.75" x14ac:dyDescent="0.2">
      <c r="A151" s="3">
        <v>45321</v>
      </c>
      <c r="B151" s="6">
        <v>490.56</v>
      </c>
      <c r="C151" s="6">
        <v>491.62</v>
      </c>
      <c r="D151" s="6">
        <v>490.11</v>
      </c>
      <c r="E151" s="6">
        <v>490.89</v>
      </c>
      <c r="F151" s="6" cm="1">
        <f t="array" ref="F151">100*((E151-INDEX(E:E,ROW()-$O$1))/INDEX(E:E,ROW()-$O$1))</f>
        <v>2.9810354955106106</v>
      </c>
      <c r="G151" s="6" cm="1">
        <f t="array" ref="G151">100*((E151-INDEX(E:E,ROW()-$Q$1))/INDEX(E:E,ROW()-$Q$1))</f>
        <v>3.5895163332489219</v>
      </c>
      <c r="H151" s="6">
        <f t="shared" si="5"/>
        <v>6.5705518287595321</v>
      </c>
      <c r="I151" s="6"/>
      <c r="J151" s="16"/>
      <c r="K151" s="14" cm="1">
        <f t="array" ref="K151">SUMPRODUCT(INDEX(H:H,ROW()-$M$1+1):H151*$J$3:INDEX(J:J,$M$1+2))</f>
        <v>5.9680316274831213</v>
      </c>
      <c r="L151" s="2"/>
    </row>
    <row r="152" spans="1:12" ht="12.75" x14ac:dyDescent="0.2">
      <c r="A152" s="3">
        <v>45322</v>
      </c>
      <c r="B152" s="6">
        <v>488.62</v>
      </c>
      <c r="C152" s="6">
        <v>489.08</v>
      </c>
      <c r="D152" s="6">
        <v>482.86</v>
      </c>
      <c r="E152" s="6">
        <v>482.88</v>
      </c>
      <c r="F152" s="6" cm="1">
        <f t="array" ref="F152">100*((E152-INDEX(E:E,ROW()-$O$1))/INDEX(E:E,ROW()-$O$1))</f>
        <v>1.6739308950792724</v>
      </c>
      <c r="G152" s="6" cm="1">
        <f t="array" ref="G152">100*((E152-INDEX(E:E,ROW()-$Q$1))/INDEX(E:E,ROW()-$Q$1))</f>
        <v>1.3261708913882813</v>
      </c>
      <c r="H152" s="6">
        <f t="shared" si="5"/>
        <v>3.0001017864675537</v>
      </c>
      <c r="I152" s="6"/>
      <c r="J152" s="16"/>
      <c r="K152" s="14" cm="1">
        <f t="array" ref="K152">SUMPRODUCT(INDEX(H:H,ROW()-$M$1+1):H152*$J$3:INDEX(J:J,$M$1+2))</f>
        <v>5.6434130683861845</v>
      </c>
      <c r="L152" s="2"/>
    </row>
    <row r="153" spans="1:12" ht="12.75" x14ac:dyDescent="0.2">
      <c r="A153" s="3">
        <v>45323</v>
      </c>
      <c r="B153" s="6">
        <v>484.63</v>
      </c>
      <c r="C153" s="6">
        <v>489.23</v>
      </c>
      <c r="D153" s="6">
        <v>483.8</v>
      </c>
      <c r="E153" s="6">
        <v>489.2</v>
      </c>
      <c r="F153" s="6" cm="1">
        <f t="array" ref="F153">100*((E153-INDEX(E:E,ROW()-$O$1))/INDEX(E:E,ROW()-$O$1))</f>
        <v>3.5804272798492383</v>
      </c>
      <c r="G153" s="6" cm="1">
        <f t="array" ref="G153">100*((E153-INDEX(E:E,ROW()-$Q$1))/INDEX(E:E,ROW()-$Q$1))</f>
        <v>2.6975963052377381</v>
      </c>
      <c r="H153" s="6">
        <f t="shared" si="5"/>
        <v>6.2780235850869763</v>
      </c>
      <c r="I153" s="6"/>
      <c r="J153" s="16"/>
      <c r="K153" s="14" cm="1">
        <f t="array" ref="K153">SUMPRODUCT(INDEX(H:H,ROW()-$M$1+1):H153*$J$3:INDEX(J:J,$M$1+2))</f>
        <v>5.8358370479383801</v>
      </c>
      <c r="L153" s="2"/>
    </row>
    <row r="154" spans="1:12" ht="12.75" x14ac:dyDescent="0.2">
      <c r="A154" s="3">
        <v>45324</v>
      </c>
      <c r="B154" s="6">
        <v>489.65</v>
      </c>
      <c r="C154" s="6">
        <v>496.05</v>
      </c>
      <c r="D154" s="6">
        <v>489.3</v>
      </c>
      <c r="E154" s="6">
        <v>494.35</v>
      </c>
      <c r="F154" s="6" cm="1">
        <f t="array" ref="F154">100*((E154-INDEX(E:E,ROW()-$O$1))/INDEX(E:E,ROW()-$O$1))</f>
        <v>3.7482423555583564</v>
      </c>
      <c r="G154" s="6" cm="1">
        <f t="array" ref="G154">100*((E154-INDEX(E:E,ROW()-$Q$1))/INDEX(E:E,ROW()-$Q$1))</f>
        <v>3.7068893177813242</v>
      </c>
      <c r="H154" s="6">
        <f t="shared" ref="H154:H217" si="6">F154+G154</f>
        <v>7.4551316733396806</v>
      </c>
      <c r="I154" s="6"/>
      <c r="J154" s="16"/>
      <c r="K154" s="14" cm="1">
        <f t="array" ref="K154">SUMPRODUCT(INDEX(H:H,ROW()-$M$1+1):H154*$J$3:INDEX(J:J,$M$1+2))</f>
        <v>6.1428301294693259</v>
      </c>
      <c r="L154" s="2"/>
    </row>
    <row r="155" spans="1:12" ht="12.75" x14ac:dyDescent="0.2">
      <c r="A155" s="3">
        <v>45327</v>
      </c>
      <c r="B155" s="6">
        <v>493.7</v>
      </c>
      <c r="C155" s="6">
        <v>494.38</v>
      </c>
      <c r="D155" s="6">
        <v>490.23</v>
      </c>
      <c r="E155" s="6">
        <v>492.55</v>
      </c>
      <c r="F155" s="6" cm="1">
        <f t="array" ref="F155">100*((E155-INDEX(E:E,ROW()-$O$1))/INDEX(E:E,ROW()-$O$1))</f>
        <v>2.0977136579400129</v>
      </c>
      <c r="G155" s="6" cm="1">
        <f t="array" ref="G155">100*((E155-INDEX(E:E,ROW()-$Q$1))/INDEX(E:E,ROW()-$Q$1))</f>
        <v>3.7100204240624941</v>
      </c>
      <c r="H155" s="6">
        <f t="shared" si="6"/>
        <v>5.807734082002507</v>
      </c>
      <c r="I155" s="6"/>
      <c r="J155" s="16"/>
      <c r="K155" s="14" cm="1">
        <f t="array" ref="K155">SUMPRODUCT(INDEX(H:H,ROW()-$M$1+1):H155*$J$3:INDEX(J:J,$M$1+2))</f>
        <v>6.0895440774176102</v>
      </c>
      <c r="L155" s="2"/>
    </row>
    <row r="156" spans="1:12" ht="12.75" x14ac:dyDescent="0.2">
      <c r="A156" s="3">
        <v>45328</v>
      </c>
      <c r="B156" s="6">
        <v>493.52</v>
      </c>
      <c r="C156" s="6">
        <v>494.32</v>
      </c>
      <c r="D156" s="6">
        <v>492.05</v>
      </c>
      <c r="E156" s="6">
        <v>493.98</v>
      </c>
      <c r="F156" s="6" cm="1">
        <f t="array" ref="F156">100*((E156-INDEX(E:E,ROW()-$O$1))/INDEX(E:E,ROW()-$O$1))</f>
        <v>2.1780949426000684</v>
      </c>
      <c r="G156" s="6" cm="1">
        <f t="array" ref="G156">100*((E156-INDEX(E:E,ROW()-$Q$1))/INDEX(E:E,ROW()-$Q$1))</f>
        <v>4.5925173092803151</v>
      </c>
      <c r="H156" s="6">
        <f t="shared" si="6"/>
        <v>6.7706122518803831</v>
      </c>
      <c r="I156" s="6"/>
      <c r="J156" s="16"/>
      <c r="K156" s="14" cm="1">
        <f t="array" ref="K156">SUMPRODUCT(INDEX(H:H,ROW()-$M$1+1):H156*$J$3:INDEX(J:J,$M$1+2))</f>
        <v>6.1997865004513777</v>
      </c>
      <c r="L156" s="2"/>
    </row>
    <row r="157" spans="1:12" ht="12.75" x14ac:dyDescent="0.2">
      <c r="A157" s="3">
        <v>45329</v>
      </c>
      <c r="B157" s="6">
        <v>496.29</v>
      </c>
      <c r="C157" s="6">
        <v>498.53</v>
      </c>
      <c r="D157" s="6">
        <v>495.36</v>
      </c>
      <c r="E157" s="6">
        <v>498.1</v>
      </c>
      <c r="F157" s="6" cm="1">
        <f t="array" ref="F157">100*((E157-INDEX(E:E,ROW()-$O$1))/INDEX(E:E,ROW()-$O$1))</f>
        <v>2.730685146227779</v>
      </c>
      <c r="G157" s="6" cm="1">
        <f t="array" ref="G157">100*((E157-INDEX(E:E,ROW()-$Q$1))/INDEX(E:E,ROW()-$Q$1))</f>
        <v>4.5352473294297919</v>
      </c>
      <c r="H157" s="6">
        <f t="shared" si="6"/>
        <v>7.2659324756575714</v>
      </c>
      <c r="I157" s="6"/>
      <c r="J157" s="16"/>
      <c r="K157" s="14" cm="1">
        <f t="array" ref="K157">SUMPRODUCT(INDEX(H:H,ROW()-$M$1+1):H157*$J$3:INDEX(J:J,$M$1+2))</f>
        <v>6.3897775388127167</v>
      </c>
      <c r="L157" s="2"/>
    </row>
    <row r="158" spans="1:12" ht="12.75" x14ac:dyDescent="0.2">
      <c r="A158" s="3">
        <v>45330</v>
      </c>
      <c r="B158" s="6">
        <v>498.1</v>
      </c>
      <c r="C158" s="6">
        <v>498.71</v>
      </c>
      <c r="D158" s="6">
        <v>497.26</v>
      </c>
      <c r="E158" s="6">
        <v>498.32</v>
      </c>
      <c r="F158" s="6" cm="1">
        <f t="array" ref="F158">100*((E158-INDEX(E:E,ROW()-$O$1))/INDEX(E:E,ROW()-$O$1))</f>
        <v>2.6638373266857593</v>
      </c>
      <c r="G158" s="6" cm="1">
        <f t="array" ref="G158">100*((E158-INDEX(E:E,ROW()-$Q$1))/INDEX(E:E,ROW()-$Q$1))</f>
        <v>3.293742097299087</v>
      </c>
      <c r="H158" s="6">
        <f t="shared" si="6"/>
        <v>5.9575794239848463</v>
      </c>
      <c r="I158" s="6"/>
      <c r="J158" s="16"/>
      <c r="K158" s="14" cm="1">
        <f t="array" ref="K158">SUMPRODUCT(INDEX(H:H,ROW()-$M$1+1):H158*$J$3:INDEX(J:J,$M$1+2))</f>
        <v>6.3154969706493169</v>
      </c>
      <c r="L158" s="2"/>
    </row>
    <row r="159" spans="1:12" ht="12.75" x14ac:dyDescent="0.2">
      <c r="A159" s="3">
        <v>45331</v>
      </c>
      <c r="B159" s="6">
        <v>498.84</v>
      </c>
      <c r="C159" s="6">
        <v>501.65</v>
      </c>
      <c r="D159" s="6">
        <v>498.49</v>
      </c>
      <c r="E159" s="6">
        <v>501.2</v>
      </c>
      <c r="F159" s="6" cm="1">
        <f t="array" ref="F159">100*((E159-INDEX(E:E,ROW()-$O$1))/INDEX(E:E,ROW()-$O$1))</f>
        <v>2.6986045939798817</v>
      </c>
      <c r="G159" s="6" cm="1">
        <f t="array" ref="G159">100*((E159-INDEX(E:E,ROW()-$Q$1))/INDEX(E:E,ROW()-$Q$1))</f>
        <v>3.6715275623125452</v>
      </c>
      <c r="H159" s="6">
        <f t="shared" si="6"/>
        <v>6.3701321562924269</v>
      </c>
      <c r="I159" s="6"/>
      <c r="J159" s="16"/>
      <c r="K159" s="14" cm="1">
        <f t="array" ref="K159">SUMPRODUCT(INDEX(H:H,ROW()-$M$1+1):H159*$J$3:INDEX(J:J,$M$1+2))</f>
        <v>6.3429350984360156</v>
      </c>
      <c r="L159" s="2"/>
    </row>
    <row r="160" spans="1:12" ht="12.75" x14ac:dyDescent="0.2">
      <c r="A160" s="3">
        <v>45334</v>
      </c>
      <c r="B160" s="6">
        <v>501.17</v>
      </c>
      <c r="C160" s="6">
        <v>503.5</v>
      </c>
      <c r="D160" s="6">
        <v>500.24</v>
      </c>
      <c r="E160" s="6">
        <v>500.98</v>
      </c>
      <c r="F160" s="6" cm="1">
        <f t="array" ref="F160">100*((E160-INDEX(E:E,ROW()-$O$1))/INDEX(E:E,ROW()-$O$1))</f>
        <v>2.7841037319710287</v>
      </c>
      <c r="G160" s="6" cm="1">
        <f t="array" ref="G160">100*((E160-INDEX(E:E,ROW()-$Q$1))/INDEX(E:E,ROW()-$Q$1))</f>
        <v>3.3246710390628231</v>
      </c>
      <c r="H160" s="6">
        <f t="shared" si="6"/>
        <v>6.1087747710338522</v>
      </c>
      <c r="I160" s="6"/>
      <c r="J160" s="16"/>
      <c r="K160" s="14" cm="1">
        <f t="array" ref="K160">SUMPRODUCT(INDEX(H:H,ROW()-$M$1+1):H160*$J$3:INDEX(J:J,$M$1+2))</f>
        <v>6.3241599383647493</v>
      </c>
      <c r="L160" s="2"/>
    </row>
    <row r="161" spans="1:12" ht="12.75" x14ac:dyDescent="0.2">
      <c r="A161" s="3">
        <v>45335</v>
      </c>
      <c r="B161" s="6">
        <v>494.53</v>
      </c>
      <c r="C161" s="6">
        <v>495.85</v>
      </c>
      <c r="D161" s="6">
        <v>490.71</v>
      </c>
      <c r="E161" s="6">
        <v>494.08</v>
      </c>
      <c r="F161" s="6" cm="1">
        <f t="array" ref="F161">100*((E161-INDEX(E:E,ROW()-$O$1))/INDEX(E:E,ROW()-$O$1))</f>
        <v>0.57198689111893708</v>
      </c>
      <c r="G161" s="6" cm="1">
        <f t="array" ref="G161">100*((E161-INDEX(E:E,ROW()-$Q$1))/INDEX(E:E,ROW()-$Q$1))</f>
        <v>1.790312944230412</v>
      </c>
      <c r="H161" s="6">
        <f t="shared" si="6"/>
        <v>2.362299835349349</v>
      </c>
      <c r="I161" s="6"/>
      <c r="J161" s="16"/>
      <c r="K161" s="14" cm="1">
        <f t="array" ref="K161">SUMPRODUCT(INDEX(H:H,ROW()-$M$1+1):H161*$J$3:INDEX(J:J,$M$1+2))</f>
        <v>5.633949471437262</v>
      </c>
      <c r="L161" s="2"/>
    </row>
    <row r="162" spans="1:12" ht="12.75" x14ac:dyDescent="0.2">
      <c r="A162" s="3">
        <v>45336</v>
      </c>
      <c r="B162" s="6">
        <v>496.79</v>
      </c>
      <c r="C162" s="6">
        <v>499.07</v>
      </c>
      <c r="D162" s="6">
        <v>494.4</v>
      </c>
      <c r="E162" s="6">
        <v>498.57</v>
      </c>
      <c r="F162" s="6" cm="1">
        <f t="array" ref="F162">100*((E162-INDEX(E:E,ROW()-$O$1))/INDEX(E:E,ROW()-$O$1))</f>
        <v>1.5645052863166915</v>
      </c>
      <c r="G162" s="6" cm="1">
        <f t="array" ref="G162">100*((E162-INDEX(E:E,ROW()-$Q$1))/INDEX(E:E,ROW()-$Q$1))</f>
        <v>2.1597032969284715</v>
      </c>
      <c r="H162" s="6">
        <f t="shared" si="6"/>
        <v>3.7242085832451632</v>
      </c>
      <c r="I162" s="6"/>
      <c r="J162" s="16"/>
      <c r="K162" s="14" cm="1">
        <f t="array" ref="K162">SUMPRODUCT(INDEX(H:H,ROW()-$M$1+1):H162*$J$3:INDEX(J:J,$M$1+2))</f>
        <v>5.267872449461926</v>
      </c>
      <c r="L162" s="2"/>
    </row>
    <row r="163" spans="1:12" ht="12.75" x14ac:dyDescent="0.2">
      <c r="A163" s="3">
        <v>45337</v>
      </c>
      <c r="B163" s="6">
        <v>499.29</v>
      </c>
      <c r="C163" s="6">
        <v>502.2</v>
      </c>
      <c r="D163" s="6">
        <v>498.8</v>
      </c>
      <c r="E163" s="6">
        <v>502.01</v>
      </c>
      <c r="F163" s="6" cm="1">
        <f t="array" ref="F163">100*((E163-INDEX(E:E,ROW()-$O$1))/INDEX(E:E,ROW()-$O$1))</f>
        <v>3.9616467859509599</v>
      </c>
      <c r="G163" s="6" cm="1">
        <f t="array" ref="G163">100*((E163-INDEX(E:E,ROW()-$Q$1))/INDEX(E:E,ROW()-$Q$1))</f>
        <v>2.9954247963726566</v>
      </c>
      <c r="H163" s="6">
        <f t="shared" si="6"/>
        <v>6.957071582323616</v>
      </c>
      <c r="I163" s="6"/>
      <c r="J163" s="16"/>
      <c r="K163" s="14" cm="1">
        <f t="array" ref="K163">SUMPRODUCT(INDEX(H:H,ROW()-$M$1+1):H163*$J$3:INDEX(J:J,$M$1+2))</f>
        <v>5.4764231219230783</v>
      </c>
      <c r="L163" s="2"/>
    </row>
    <row r="164" spans="1:12" ht="12.75" x14ac:dyDescent="0.2">
      <c r="A164" s="3">
        <v>45338</v>
      </c>
      <c r="B164" s="6">
        <v>501.7</v>
      </c>
      <c r="C164" s="6">
        <v>502.87</v>
      </c>
      <c r="D164" s="6">
        <v>498.75</v>
      </c>
      <c r="E164" s="6">
        <v>499.51</v>
      </c>
      <c r="F164" s="6" cm="1">
        <f t="array" ref="F164">100*((E164-INDEX(E:E,ROW()-$O$1))/INDEX(E:E,ROW()-$O$1))</f>
        <v>2.1075224856909247</v>
      </c>
      <c r="G164" s="6" cm="1">
        <f t="array" ref="G164">100*((E164-INDEX(E:E,ROW()-$Q$1))/INDEX(E:E,ROW()-$Q$1))</f>
        <v>1.6772854031388056</v>
      </c>
      <c r="H164" s="6">
        <f t="shared" si="6"/>
        <v>3.7848078888297305</v>
      </c>
      <c r="I164" s="6"/>
      <c r="J164" s="16"/>
      <c r="K164" s="14" cm="1">
        <f t="array" ref="K164">SUMPRODUCT(INDEX(H:H,ROW()-$M$1+1):H164*$J$3:INDEX(J:J,$M$1+2))</f>
        <v>5.0958522501628583</v>
      </c>
      <c r="L164" s="2"/>
    </row>
    <row r="165" spans="1:12" ht="12.75" x14ac:dyDescent="0.2">
      <c r="A165" s="3">
        <v>45342</v>
      </c>
      <c r="B165" s="6">
        <v>497.72</v>
      </c>
      <c r="C165" s="6">
        <v>498.41</v>
      </c>
      <c r="D165" s="6">
        <v>494.45</v>
      </c>
      <c r="E165" s="6">
        <v>496.76</v>
      </c>
      <c r="F165" s="6" cm="1">
        <f t="array" ref="F165">100*((E165-INDEX(E:E,ROW()-$O$1))/INDEX(E:E,ROW()-$O$1))</f>
        <v>0.48750885000505068</v>
      </c>
      <c r="G165" s="6" cm="1">
        <f t="array" ref="G165">100*((E165-INDEX(E:E,ROW()-$Q$1))/INDEX(E:E,ROW()-$Q$1))</f>
        <v>1.1957872435779919</v>
      </c>
      <c r="H165" s="6">
        <f t="shared" si="6"/>
        <v>1.6832960935830426</v>
      </c>
      <c r="I165" s="6"/>
      <c r="J165" s="16"/>
      <c r="K165" s="14" cm="1">
        <f t="array" ref="K165">SUMPRODUCT(INDEX(H:H,ROW()-$M$1+1):H165*$J$3:INDEX(J:J,$M$1+2))</f>
        <v>4.3999214844397851</v>
      </c>
      <c r="L165" s="2"/>
    </row>
    <row r="166" spans="1:12" ht="12.75" x14ac:dyDescent="0.2">
      <c r="A166" s="3">
        <v>45343</v>
      </c>
      <c r="B166" s="6">
        <v>495.42</v>
      </c>
      <c r="C166" s="6">
        <v>497.37</v>
      </c>
      <c r="D166" s="6">
        <v>493.56</v>
      </c>
      <c r="E166" s="6">
        <v>497.21</v>
      </c>
      <c r="F166" s="6" cm="1">
        <f t="array" ref="F166">100*((E166-INDEX(E:E,ROW()-$O$1))/INDEX(E:E,ROW()-$O$1))</f>
        <v>0.94609684296009899</v>
      </c>
      <c r="G166" s="6" cm="1">
        <f t="array" ref="G166">100*((E166-INDEX(E:E,ROW()-$Q$1))/INDEX(E:E,ROW()-$Q$1))</f>
        <v>2.967611000662687</v>
      </c>
      <c r="H166" s="6">
        <f t="shared" si="6"/>
        <v>3.9137078436227859</v>
      </c>
      <c r="I166" s="6"/>
      <c r="J166" s="16"/>
      <c r="K166" s="14" cm="1">
        <f t="array" ref="K166">SUMPRODUCT(INDEX(H:H,ROW()-$M$1+1):H166*$J$3:INDEX(J:J,$M$1+2))</f>
        <v>4.1845099094224745</v>
      </c>
      <c r="L166" s="2"/>
    </row>
    <row r="167" spans="1:12" ht="12.75" x14ac:dyDescent="0.2">
      <c r="A167" s="3">
        <v>45344</v>
      </c>
      <c r="B167" s="6">
        <v>504.01</v>
      </c>
      <c r="C167" s="6">
        <v>508.49</v>
      </c>
      <c r="D167" s="6">
        <v>503.02</v>
      </c>
      <c r="E167" s="6">
        <v>507.5</v>
      </c>
      <c r="F167" s="6" cm="1">
        <f t="array" ref="F167">100*((E167-INDEX(E:E,ROW()-$O$1))/INDEX(E:E,ROW()-$O$1))</f>
        <v>2.7369529130734001</v>
      </c>
      <c r="G167" s="6" cm="1">
        <f t="array" ref="G167">100*((E167-INDEX(E:E,ROW()-$Q$1))/INDEX(E:E,ROW()-$Q$1))</f>
        <v>3.7408013082583831</v>
      </c>
      <c r="H167" s="6">
        <f t="shared" si="6"/>
        <v>6.4777542213317831</v>
      </c>
      <c r="I167" s="6"/>
      <c r="J167" s="16"/>
      <c r="K167" s="14" cm="1">
        <f t="array" ref="K167">SUMPRODUCT(INDEX(H:H,ROW()-$M$1+1):H167*$J$3:INDEX(J:J,$M$1+2))</f>
        <v>4.4872323014114821</v>
      </c>
      <c r="L167" s="2"/>
    </row>
    <row r="168" spans="1:12" ht="12.75" x14ac:dyDescent="0.2">
      <c r="A168" s="3">
        <v>45345</v>
      </c>
      <c r="B168" s="6">
        <v>509.27</v>
      </c>
      <c r="C168" s="6">
        <v>510.13</v>
      </c>
      <c r="D168" s="6">
        <v>507.1</v>
      </c>
      <c r="E168" s="6">
        <v>507.85</v>
      </c>
      <c r="F168" s="6" cm="1">
        <f t="array" ref="F168">100*((E168-INDEX(E:E,ROW()-$O$1))/INDEX(E:E,ROW()-$O$1))</f>
        <v>1.9574382654085523</v>
      </c>
      <c r="G168" s="6" cm="1">
        <f t="array" ref="G168">100*((E168-INDEX(E:E,ROW()-$Q$1))/INDEX(E:E,ROW()-$Q$1))</f>
        <v>2.7308587033478302</v>
      </c>
      <c r="H168" s="6">
        <f t="shared" si="6"/>
        <v>4.6882969687563829</v>
      </c>
      <c r="I168" s="6"/>
      <c r="J168" s="16"/>
      <c r="K168" s="14" cm="1">
        <f t="array" ref="K168">SUMPRODUCT(INDEX(H:H,ROW()-$M$1+1):H168*$J$3:INDEX(J:J,$M$1+2))</f>
        <v>4.4789293430108863</v>
      </c>
      <c r="L168" s="2"/>
    </row>
    <row r="169" spans="1:12" ht="12.75" x14ac:dyDescent="0.2">
      <c r="A169" s="3">
        <v>45348</v>
      </c>
      <c r="B169" s="6">
        <v>508.3</v>
      </c>
      <c r="C169" s="6">
        <v>508.75</v>
      </c>
      <c r="D169" s="6">
        <v>505.86</v>
      </c>
      <c r="E169" s="6">
        <v>505.99</v>
      </c>
      <c r="F169" s="6" cm="1">
        <f t="array" ref="F169">100*((E169-INDEX(E:E,ROW()-$O$1))/INDEX(E:E,ROW()-$O$1))</f>
        <v>1.5391716166318863</v>
      </c>
      <c r="G169" s="6" cm="1">
        <f t="array" ref="G169">100*((E169-INDEX(E:E,ROW()-$Q$1))/INDEX(E:E,ROW()-$Q$1))</f>
        <v>2.728656989138158</v>
      </c>
      <c r="H169" s="6">
        <f t="shared" si="6"/>
        <v>4.2678286057700445</v>
      </c>
      <c r="I169" s="6"/>
      <c r="J169" s="16"/>
      <c r="K169" s="14" cm="1">
        <f t="array" ref="K169">SUMPRODUCT(INDEX(H:H,ROW()-$M$1+1):H169*$J$3:INDEX(J:J,$M$1+2))</f>
        <v>4.4172554541623832</v>
      </c>
      <c r="L169" s="2"/>
    </row>
    <row r="170" spans="1:12" ht="12.75" x14ac:dyDescent="0.2">
      <c r="A170" s="3">
        <v>45349</v>
      </c>
      <c r="B170" s="6">
        <v>506.7</v>
      </c>
      <c r="C170" s="6">
        <v>507.16</v>
      </c>
      <c r="D170" s="6">
        <v>504.75</v>
      </c>
      <c r="E170" s="6">
        <v>506.93</v>
      </c>
      <c r="F170" s="6" cm="1">
        <f t="array" ref="F170">100*((E170-INDEX(E:E,ROW()-$O$1))/INDEX(E:E,ROW()-$O$1))</f>
        <v>1.1432561851556302</v>
      </c>
      <c r="G170" s="6" cm="1">
        <f t="array" ref="G170">100*((E170-INDEX(E:E,ROW()-$Q$1))/INDEX(E:E,ROW()-$Q$1))</f>
        <v>2.6215636260577329</v>
      </c>
      <c r="H170" s="6">
        <f t="shared" si="6"/>
        <v>3.7648198112133633</v>
      </c>
      <c r="I170" s="6"/>
      <c r="J170" s="16"/>
      <c r="K170" s="14" cm="1">
        <f t="array" ref="K170">SUMPRODUCT(INDEX(H:H,ROW()-$M$1+1):H170*$J$3:INDEX(J:J,$M$1+2))</f>
        <v>4.3023491217676177</v>
      </c>
      <c r="L170" s="2"/>
    </row>
    <row r="171" spans="1:12" ht="12.75" x14ac:dyDescent="0.2">
      <c r="A171" s="3">
        <v>45350</v>
      </c>
      <c r="B171" s="6">
        <v>505.33</v>
      </c>
      <c r="C171" s="6">
        <v>506.86</v>
      </c>
      <c r="D171" s="6">
        <v>504.96</v>
      </c>
      <c r="E171" s="6">
        <v>506.26</v>
      </c>
      <c r="F171" s="6" cm="1">
        <f t="array" ref="F171">100*((E171-INDEX(E:E,ROW()-$O$1))/INDEX(E:E,ROW()-$O$1))</f>
        <v>1.0539342887939582</v>
      </c>
      <c r="G171" s="6" cm="1">
        <f t="array" ref="G171">100*((E171-INDEX(E:E,ROW()-$Q$1))/INDEX(E:E,ROW()-$Q$1))</f>
        <v>1.6382252559726898</v>
      </c>
      <c r="H171" s="6">
        <f t="shared" si="6"/>
        <v>2.692159544766648</v>
      </c>
      <c r="I171" s="6"/>
      <c r="J171" s="16"/>
      <c r="K171" s="14" cm="1">
        <f t="array" ref="K171">SUMPRODUCT(INDEX(H:H,ROW()-$M$1+1):H171*$J$3:INDEX(J:J,$M$1+2))</f>
        <v>4.0350310129247307</v>
      </c>
      <c r="L171" s="2"/>
    </row>
    <row r="172" spans="1:12" ht="12.75" x14ac:dyDescent="0.2">
      <c r="A172" s="3">
        <v>45351</v>
      </c>
      <c r="B172" s="6">
        <v>508.07</v>
      </c>
      <c r="C172" s="6">
        <v>509.74</v>
      </c>
      <c r="D172" s="6">
        <v>505.35</v>
      </c>
      <c r="E172" s="6">
        <v>508.08</v>
      </c>
      <c r="F172" s="6" cm="1">
        <f t="array" ref="F172">100*((E172-INDEX(E:E,ROW()-$O$1))/INDEX(E:E,ROW()-$O$1))</f>
        <v>2.8335492227979273</v>
      </c>
      <c r="G172" s="6" cm="1">
        <f t="array" ref="G172">100*((E172-INDEX(E:E,ROW()-$Q$1))/INDEX(E:E,ROW()-$Q$1))</f>
        <v>1.9585808315941546</v>
      </c>
      <c r="H172" s="6">
        <f t="shared" si="6"/>
        <v>4.7921300543920822</v>
      </c>
      <c r="I172" s="6"/>
      <c r="J172" s="16"/>
      <c r="K172" s="14" cm="1">
        <f t="array" ref="K172">SUMPRODUCT(INDEX(H:H,ROW()-$M$1+1):H172*$J$3:INDEX(J:J,$M$1+2))</f>
        <v>4.143528274751608</v>
      </c>
      <c r="L172" s="2"/>
    </row>
    <row r="173" spans="1:12" ht="12.75" x14ac:dyDescent="0.2">
      <c r="A173" s="3">
        <v>45352</v>
      </c>
      <c r="B173" s="6">
        <v>508.98</v>
      </c>
      <c r="C173" s="6">
        <v>513.29</v>
      </c>
      <c r="D173" s="6">
        <v>508.56</v>
      </c>
      <c r="E173" s="6">
        <v>512.85</v>
      </c>
      <c r="F173" s="6" cm="1">
        <f t="array" ref="F173">100*((E173-INDEX(E:E,ROW()-$O$1))/INDEX(E:E,ROW()-$O$1))</f>
        <v>2.8641915879415185</v>
      </c>
      <c r="G173" s="6" cm="1">
        <f t="array" ref="G173">100*((E173-INDEX(E:E,ROW()-$Q$1))/INDEX(E:E,ROW()-$Q$1))</f>
        <v>2.3244213886672056</v>
      </c>
      <c r="H173" s="6">
        <f t="shared" si="6"/>
        <v>5.1886129766087237</v>
      </c>
      <c r="I173" s="6"/>
      <c r="J173" s="16"/>
      <c r="K173" s="14" cm="1">
        <f t="array" ref="K173">SUMPRODUCT(INDEX(H:H,ROW()-$M$1+1):H173*$J$3:INDEX(J:J,$M$1+2))</f>
        <v>4.3046965865970215</v>
      </c>
      <c r="L173" s="2"/>
    </row>
    <row r="174" spans="1:12" ht="12.75" x14ac:dyDescent="0.2">
      <c r="A174" s="3">
        <v>45355</v>
      </c>
      <c r="B174" s="6">
        <v>512.03</v>
      </c>
      <c r="C174" s="6">
        <v>514.20000000000005</v>
      </c>
      <c r="D174" s="6">
        <v>512</v>
      </c>
      <c r="E174" s="6">
        <v>512.29999999999995</v>
      </c>
      <c r="F174" s="6" cm="1">
        <f t="array" ref="F174">100*((E174-INDEX(E:E,ROW()-$O$1))/INDEX(E:E,ROW()-$O$1))</f>
        <v>2.0497599649409302</v>
      </c>
      <c r="G174" s="6" cm="1">
        <f t="array" ref="G174">100*((E174-INDEX(E:E,ROW()-$Q$1))/INDEX(E:E,ROW()-$Q$1))</f>
        <v>2.2595712403688641</v>
      </c>
      <c r="H174" s="6">
        <f t="shared" si="6"/>
        <v>4.3093312053097943</v>
      </c>
      <c r="I174" s="6"/>
      <c r="J174" s="16"/>
      <c r="K174" s="14" cm="1">
        <f t="array" ref="K174">SUMPRODUCT(INDEX(H:H,ROW()-$M$1+1):H174*$J$3:INDEX(J:J,$M$1+2))</f>
        <v>4.3381492783101736</v>
      </c>
      <c r="L174" s="2"/>
    </row>
    <row r="175" spans="1:12" ht="12.75" x14ac:dyDescent="0.2">
      <c r="A175" s="3">
        <v>45356</v>
      </c>
      <c r="B175" s="6">
        <v>510.24</v>
      </c>
      <c r="C175" s="6">
        <v>510.7</v>
      </c>
      <c r="D175" s="6">
        <v>504.91</v>
      </c>
      <c r="E175" s="6">
        <v>507.18</v>
      </c>
      <c r="F175" s="6" cm="1">
        <f t="array" ref="F175">100*((E175-INDEX(E:E,ROW()-$O$1))/INDEX(E:E,ROW()-$O$1))</f>
        <v>1.5355047946988081</v>
      </c>
      <c r="G175" s="6" cm="1">
        <f t="array" ref="G175">100*((E175-INDEX(E:E,ROW()-$Q$1))/INDEX(E:E,ROW()-$Q$1))</f>
        <v>2.6513924870466368</v>
      </c>
      <c r="H175" s="6">
        <f t="shared" si="6"/>
        <v>4.1868972817454448</v>
      </c>
      <c r="I175" s="6"/>
      <c r="J175" s="16"/>
      <c r="K175" s="14" cm="1">
        <f t="array" ref="K175">SUMPRODUCT(INDEX(H:H,ROW()-$M$1+1):H175*$J$3:INDEX(J:J,$M$1+2))</f>
        <v>4.3398044690756246</v>
      </c>
      <c r="L175" s="2"/>
    </row>
    <row r="176" spans="1:12" ht="12.75" x14ac:dyDescent="0.2">
      <c r="A176" s="3">
        <v>45357</v>
      </c>
      <c r="B176" s="6">
        <v>510.55</v>
      </c>
      <c r="C176" s="6">
        <v>512.07000000000005</v>
      </c>
      <c r="D176" s="6">
        <v>508.42</v>
      </c>
      <c r="E176" s="6">
        <v>509.75</v>
      </c>
      <c r="F176" s="6" cm="1">
        <f t="array" ref="F176">100*((E176-INDEX(E:E,ROW()-$O$1))/INDEX(E:E,ROW()-$O$1))</f>
        <v>2.6149448425799195</v>
      </c>
      <c r="G176" s="6" cm="1">
        <f t="array" ref="G176">100*((E176-INDEX(E:E,ROW()-$Q$1))/INDEX(E:E,ROW()-$Q$1))</f>
        <v>2.2424133020438468</v>
      </c>
      <c r="H176" s="6">
        <f t="shared" si="6"/>
        <v>4.8573581446237668</v>
      </c>
      <c r="I176" s="6"/>
      <c r="J176" s="16"/>
      <c r="K176" s="14" cm="1">
        <f t="array" ref="K176">SUMPRODUCT(INDEX(H:H,ROW()-$M$1+1):H176*$J$3:INDEX(J:J,$M$1+2))</f>
        <v>4.4178416133069085</v>
      </c>
      <c r="L176" s="2"/>
    </row>
    <row r="177" spans="1:12" ht="12.75" x14ac:dyDescent="0.2">
      <c r="A177" s="3">
        <v>45358</v>
      </c>
      <c r="B177" s="6">
        <v>513.14</v>
      </c>
      <c r="C177" s="6">
        <v>515.89</v>
      </c>
      <c r="D177" s="6">
        <v>509.81</v>
      </c>
      <c r="E177" s="6">
        <v>514.80999999999995</v>
      </c>
      <c r="F177" s="6" cm="1">
        <f t="array" ref="F177">100*((E177-INDEX(E:E,ROW()-$O$1))/INDEX(E:E,ROW()-$O$1))</f>
        <v>3.53975181512841</v>
      </c>
      <c r="G177" s="6" cm="1">
        <f t="array" ref="G177">100*((E177-INDEX(E:E,ROW()-$Q$1))/INDEX(E:E,ROW()-$Q$1))</f>
        <v>2.5497500049799715</v>
      </c>
      <c r="H177" s="6">
        <f t="shared" si="6"/>
        <v>6.0895018201083815</v>
      </c>
      <c r="I177" s="6"/>
      <c r="J177" s="16"/>
      <c r="K177" s="14" cm="1">
        <f t="array" ref="K177">SUMPRODUCT(INDEX(H:H,ROW()-$M$1+1):H177*$J$3:INDEX(J:J,$M$1+2))</f>
        <v>4.7027476021535586</v>
      </c>
      <c r="L177" s="2"/>
    </row>
    <row r="178" spans="1:12" ht="12.75" x14ac:dyDescent="0.2">
      <c r="A178" s="3">
        <v>45359</v>
      </c>
      <c r="B178" s="6">
        <v>515.46</v>
      </c>
      <c r="C178" s="6">
        <v>518.22</v>
      </c>
      <c r="D178" s="6">
        <v>511.13</v>
      </c>
      <c r="E178" s="6">
        <v>511.72</v>
      </c>
      <c r="F178" s="6" cm="1">
        <f t="array" ref="F178">100*((E178-INDEX(E:E,ROW()-$O$1))/INDEX(E:E,ROW()-$O$1))</f>
        <v>0.83152709359606458</v>
      </c>
      <c r="G178" s="6" cm="1">
        <f t="array" ref="G178">100*((E178-INDEX(E:E,ROW()-$Q$1))/INDEX(E:E,ROW()-$Q$1))</f>
        <v>2.4443955075974531</v>
      </c>
      <c r="H178" s="6">
        <f t="shared" si="6"/>
        <v>3.2759226011935176</v>
      </c>
      <c r="I178" s="6"/>
      <c r="J178" s="16"/>
      <c r="K178" s="14" cm="1">
        <f t="array" ref="K178">SUMPRODUCT(INDEX(H:H,ROW()-$M$1+1):H178*$J$3:INDEX(J:J,$M$1+2))</f>
        <v>4.4831528675833869</v>
      </c>
      <c r="L178" s="2"/>
    </row>
    <row r="179" spans="1:12" ht="12.75" x14ac:dyDescent="0.2">
      <c r="A179" s="3">
        <v>45362</v>
      </c>
      <c r="B179" s="6">
        <v>510.48</v>
      </c>
      <c r="C179" s="6">
        <v>511.88</v>
      </c>
      <c r="D179" s="6">
        <v>508.5</v>
      </c>
      <c r="E179" s="6">
        <v>511.28</v>
      </c>
      <c r="F179" s="6" cm="1">
        <f t="array" ref="F179">100*((E179-INDEX(E:E,ROW()-$O$1))/INDEX(E:E,ROW()-$O$1))</f>
        <v>0.67539627842866001</v>
      </c>
      <c r="G179" s="6" cm="1">
        <f t="array" ref="G179">100*((E179-INDEX(E:E,ROW()-$Q$1))/INDEX(E:E,ROW()-$Q$1))</f>
        <v>2.9229406554472948</v>
      </c>
      <c r="H179" s="6">
        <f t="shared" si="6"/>
        <v>3.598336933875955</v>
      </c>
      <c r="I179" s="6"/>
      <c r="J179" s="16"/>
      <c r="K179" s="14" cm="1">
        <f t="array" ref="K179">SUMPRODUCT(INDEX(H:H,ROW()-$M$1+1):H179*$J$3:INDEX(J:J,$M$1+2))</f>
        <v>4.3478584547293462</v>
      </c>
      <c r="L179" s="2"/>
    </row>
    <row r="180" spans="1:12" ht="12.75" x14ac:dyDescent="0.2">
      <c r="A180" s="3">
        <v>45363</v>
      </c>
      <c r="B180" s="6">
        <v>513.45000000000005</v>
      </c>
      <c r="C180" s="6">
        <v>517.38</v>
      </c>
      <c r="D180" s="6">
        <v>510.86</v>
      </c>
      <c r="E180" s="6">
        <v>516.78</v>
      </c>
      <c r="F180" s="6" cm="1">
        <f t="array" ref="F180">100*((E180-INDEX(E:E,ROW()-$O$1))/INDEX(E:E,ROW()-$O$1))</f>
        <v>2.1324532105377507</v>
      </c>
      <c r="G180" s="6" cm="1">
        <f t="array" ref="G180">100*((E180-INDEX(E:E,ROW()-$Q$1))/INDEX(E:E,ROW()-$Q$1))</f>
        <v>3.93596267170813</v>
      </c>
      <c r="H180" s="6">
        <f t="shared" si="6"/>
        <v>6.0684158822458807</v>
      </c>
      <c r="I180" s="6"/>
      <c r="J180" s="16"/>
      <c r="K180" s="14" cm="1">
        <f t="array" ref="K180">SUMPRODUCT(INDEX(H:H,ROW()-$M$1+1):H180*$J$3:INDEX(J:J,$M$1+2))</f>
        <v>4.6738418810679123</v>
      </c>
      <c r="L180" s="2"/>
    </row>
    <row r="181" spans="1:12" ht="12.75" x14ac:dyDescent="0.2">
      <c r="A181" s="3">
        <v>45364</v>
      </c>
      <c r="B181" s="6">
        <v>517.11</v>
      </c>
      <c r="C181" s="6">
        <v>517.29</v>
      </c>
      <c r="D181" s="6">
        <v>514.49</v>
      </c>
      <c r="E181" s="6">
        <v>515.97</v>
      </c>
      <c r="F181" s="6" cm="1">
        <f t="array" ref="F181">100*((E181-INDEX(E:E,ROW()-$O$1))/INDEX(E:E,ROW()-$O$1))</f>
        <v>1.7832836880831715</v>
      </c>
      <c r="G181" s="6" cm="1">
        <f t="array" ref="G181">100*((E181-INDEX(E:E,ROW()-$Q$1))/INDEX(E:E,ROW()-$Q$1))</f>
        <v>1.6689655172413849</v>
      </c>
      <c r="H181" s="6">
        <f t="shared" si="6"/>
        <v>3.4522492053245566</v>
      </c>
      <c r="I181" s="6"/>
      <c r="J181" s="16"/>
      <c r="K181" s="14" cm="1">
        <f t="array" ref="K181">SUMPRODUCT(INDEX(H:H,ROW()-$M$1+1):H181*$J$3:INDEX(J:J,$M$1+2))</f>
        <v>4.4822750739474646</v>
      </c>
      <c r="L181" s="2"/>
    </row>
    <row r="182" spans="1:12" ht="12.75" x14ac:dyDescent="0.2">
      <c r="A182" s="3">
        <v>45365</v>
      </c>
      <c r="B182" s="6">
        <v>516.97</v>
      </c>
      <c r="C182" s="6">
        <v>517.13</v>
      </c>
      <c r="D182" s="6">
        <v>511.82</v>
      </c>
      <c r="E182" s="6">
        <v>514.95000000000005</v>
      </c>
      <c r="F182" s="6" cm="1">
        <f t="array" ref="F182">100*((E182-INDEX(E:E,ROW()-$O$1))/INDEX(E:E,ROW()-$O$1))</f>
        <v>1.7165093035199412</v>
      </c>
      <c r="G182" s="6" cm="1">
        <f t="array" ref="G182">100*((E182-INDEX(E:E,ROW()-$Q$1))/INDEX(E:E,ROW()-$Q$1))</f>
        <v>1.3980506054937525</v>
      </c>
      <c r="H182" s="6">
        <f t="shared" si="6"/>
        <v>3.1145599090136935</v>
      </c>
      <c r="I182" s="6"/>
      <c r="J182" s="16"/>
      <c r="K182" s="14" cm="1">
        <f t="array" ref="K182">SUMPRODUCT(INDEX(H:H,ROW()-$M$1+1):H182*$J$3:INDEX(J:J,$M$1+2))</f>
        <v>4.215490400942171</v>
      </c>
      <c r="L182" s="2"/>
    </row>
    <row r="183" spans="1:12" ht="15.75" customHeight="1" x14ac:dyDescent="0.2">
      <c r="A183" s="4">
        <v>45366</v>
      </c>
      <c r="B183" s="1">
        <v>510.21</v>
      </c>
      <c r="C183" s="1">
        <v>511.7</v>
      </c>
      <c r="D183" s="1">
        <v>508.12</v>
      </c>
      <c r="E183" s="1">
        <v>509.83</v>
      </c>
      <c r="F183" s="6" cm="1">
        <f t="array" ref="F183">100*((E183-INDEX(E:E,ROW()-$O$1))/INDEX(E:E,ROW()-$O$1))</f>
        <v>0.34443394740985672</v>
      </c>
      <c r="G183" s="6" cm="1">
        <f t="array" ref="G183">100*((E183-INDEX(E:E,ROW()-$Q$1))/INDEX(E:E,ROW()-$Q$1))</f>
        <v>0.75890827881973455</v>
      </c>
      <c r="H183" s="6">
        <f t="shared" si="6"/>
        <v>1.1033422262295913</v>
      </c>
      <c r="K183" s="14" cm="1">
        <f t="array" ref="K183">SUMPRODUCT(INDEX(H:H,ROW()-$M$1+1):H183*$J$3:INDEX(J:J,$M$1+2))</f>
        <v>3.6135310609830111</v>
      </c>
    </row>
    <row r="184" spans="1:12" ht="15.75" customHeight="1" x14ac:dyDescent="0.2">
      <c r="A184" s="4">
        <v>45369</v>
      </c>
      <c r="B184" s="1">
        <v>514</v>
      </c>
      <c r="C184" s="1">
        <v>515.48</v>
      </c>
      <c r="D184" s="1">
        <v>512.44000000000005</v>
      </c>
      <c r="E184" s="1">
        <v>512.86</v>
      </c>
      <c r="F184" s="6" cm="1">
        <f t="array" ref="F184">100*((E184-INDEX(E:E,ROW()-$O$1))/INDEX(E:E,ROW()-$O$1))</f>
        <v>1.9498878814450432E-3</v>
      </c>
      <c r="G184" s="6" cm="1">
        <f t="array" ref="G184">100*((E184-INDEX(E:E,ROW()-$Q$1))/INDEX(E:E,ROW()-$Q$1))</f>
        <v>1.1697867555678312</v>
      </c>
      <c r="H184" s="6">
        <f t="shared" si="6"/>
        <v>1.1717366434492762</v>
      </c>
      <c r="K184" s="14" cm="1">
        <f t="array" ref="K184">SUMPRODUCT(INDEX(H:H,ROW()-$M$1+1):H184*$J$3:INDEX(J:J,$M$1+2))</f>
        <v>3.0982847196161414</v>
      </c>
    </row>
    <row r="185" spans="1:12" ht="15.75" customHeight="1" x14ac:dyDescent="0.2">
      <c r="A185" s="4">
        <v>45370</v>
      </c>
      <c r="B185" s="1">
        <v>512.15</v>
      </c>
      <c r="C185" s="1">
        <v>515.99</v>
      </c>
      <c r="D185" s="1">
        <v>511.12</v>
      </c>
      <c r="E185" s="1">
        <v>515.71</v>
      </c>
      <c r="F185" s="6" cm="1">
        <f t="array" ref="F185">100*((E185-INDEX(E:E,ROW()-$O$1))/INDEX(E:E,ROW()-$O$1))</f>
        <v>0.66562560999416009</v>
      </c>
      <c r="G185" s="6" cm="1">
        <f t="array" ref="G185">100*((E185-INDEX(E:E,ROW()-$Q$1))/INDEX(E:E,ROW()-$Q$1))</f>
        <v>1.8666297949670219</v>
      </c>
      <c r="H185" s="6">
        <f t="shared" si="6"/>
        <v>2.5322554049611821</v>
      </c>
      <c r="K185" s="14" cm="1">
        <f t="array" ref="K185">SUMPRODUCT(INDEX(H:H,ROW()-$M$1+1):H185*$J$3:INDEX(J:J,$M$1+2))</f>
        <v>2.8874525996489009</v>
      </c>
    </row>
    <row r="186" spans="1:12" ht="15.75" customHeight="1" x14ac:dyDescent="0.2">
      <c r="A186" s="4">
        <v>45371</v>
      </c>
      <c r="B186" s="1">
        <v>515.77</v>
      </c>
      <c r="C186" s="1">
        <v>520.62</v>
      </c>
      <c r="D186" s="1">
        <v>515.08000000000004</v>
      </c>
      <c r="E186" s="1">
        <v>520.48</v>
      </c>
      <c r="F186" s="6" cm="1">
        <f t="array" ref="F186">100*((E186-INDEX(E:E,ROW()-$O$1))/INDEX(E:E,ROW()-$O$1))</f>
        <v>2.6223431523325074</v>
      </c>
      <c r="G186" s="6" cm="1">
        <f t="array" ref="G186">100*((E186-INDEX(E:E,ROW()-$Q$1))/INDEX(E:E,ROW()-$Q$1))</f>
        <v>2.4405605416469913</v>
      </c>
      <c r="H186" s="6">
        <f t="shared" si="6"/>
        <v>5.0629036939794982</v>
      </c>
      <c r="K186" s="14" cm="1">
        <f t="array" ref="K186">SUMPRODUCT(INDEX(H:H,ROW()-$M$1+1):H186*$J$3:INDEX(J:J,$M$1+2))</f>
        <v>3.1668227481719766</v>
      </c>
    </row>
    <row r="187" spans="1:12" ht="15.75" customHeight="1" x14ac:dyDescent="0.2">
      <c r="A187" s="4">
        <v>45372</v>
      </c>
      <c r="B187" s="1">
        <v>523.39</v>
      </c>
      <c r="C187" s="1">
        <v>524.11</v>
      </c>
      <c r="D187" s="1">
        <v>521.91</v>
      </c>
      <c r="E187" s="1">
        <v>522.20000000000005</v>
      </c>
      <c r="F187" s="6" cm="1">
        <f t="array" ref="F187">100*((E187-INDEX(E:E,ROW()-$O$1))/INDEX(E:E,ROW()-$O$1))</f>
        <v>2.4423737126042266</v>
      </c>
      <c r="G187" s="6" cm="1">
        <f t="array" ref="G187">100*((E187-INDEX(E:E,ROW()-$Q$1))/INDEX(E:E,ROW()-$Q$1))</f>
        <v>1.8231451691527782</v>
      </c>
      <c r="H187" s="6">
        <f t="shared" si="6"/>
        <v>4.2655188817570053</v>
      </c>
      <c r="K187" s="14" cm="1">
        <f t="array" ref="K187">SUMPRODUCT(INDEX(H:H,ROW()-$M$1+1):H187*$J$3:INDEX(J:J,$M$1+2))</f>
        <v>3.2974766481208588</v>
      </c>
    </row>
    <row r="188" spans="1:12" ht="15.75" customHeight="1" x14ac:dyDescent="0.2">
      <c r="A188" s="4">
        <v>45373</v>
      </c>
      <c r="B188" s="1">
        <v>522.11</v>
      </c>
      <c r="C188" s="1">
        <v>522.6</v>
      </c>
      <c r="D188" s="1">
        <v>520.97</v>
      </c>
      <c r="E188" s="1">
        <v>521.21</v>
      </c>
      <c r="F188" s="6" cm="1">
        <f t="array" ref="F188">100*((E188-INDEX(E:E,ROW()-$O$1))/INDEX(E:E,ROW()-$O$1))</f>
        <v>1.2431770944620524</v>
      </c>
      <c r="G188" s="6" cm="1">
        <f t="array" ref="G188">100*((E188-INDEX(E:E,ROW()-$Q$1))/INDEX(E:E,ROW()-$Q$1))</f>
        <v>1.7392153035331024</v>
      </c>
      <c r="H188" s="6">
        <f t="shared" si="6"/>
        <v>2.982392397995155</v>
      </c>
      <c r="K188" s="14" cm="1">
        <f t="array" ref="K188">SUMPRODUCT(INDEX(H:H,ROW()-$M$1+1):H188*$J$3:INDEX(J:J,$M$1+2))</f>
        <v>3.2279981499012478</v>
      </c>
    </row>
    <row r="189" spans="1:12" ht="15.75" customHeight="1" x14ac:dyDescent="0.2">
      <c r="A189" s="4">
        <v>45376</v>
      </c>
      <c r="B189" s="1">
        <v>519.79999999999995</v>
      </c>
      <c r="C189" s="1">
        <v>520.95000000000005</v>
      </c>
      <c r="D189" s="1">
        <v>519.61</v>
      </c>
      <c r="E189" s="1">
        <v>519.77</v>
      </c>
      <c r="F189" s="6" cm="1">
        <f t="array" ref="F189">100*((E189-INDEX(E:E,ROW()-$O$1))/INDEX(E:E,ROW()-$O$1))</f>
        <v>1.5731259282419985</v>
      </c>
      <c r="G189" s="6" cm="1">
        <f t="array" ref="G189">100*((E189-INDEX(E:E,ROW()-$Q$1))/INDEX(E:E,ROW()-$Q$1))</f>
        <v>2.4823534051027196</v>
      </c>
      <c r="H189" s="6">
        <f t="shared" si="6"/>
        <v>4.0554793333447181</v>
      </c>
      <c r="K189" s="14" cm="1">
        <f t="array" ref="K189">SUMPRODUCT(INDEX(H:H,ROW()-$M$1+1):H189*$J$3:INDEX(J:J,$M$1+2))</f>
        <v>3.3589632799851641</v>
      </c>
    </row>
    <row r="190" spans="1:12" ht="15.75" customHeight="1" x14ac:dyDescent="0.2">
      <c r="A190" s="4">
        <v>45377</v>
      </c>
      <c r="B190" s="1">
        <v>521.23</v>
      </c>
      <c r="C190" s="1">
        <v>521.58000000000004</v>
      </c>
      <c r="D190" s="1">
        <v>518.4</v>
      </c>
      <c r="E190" s="1">
        <v>518.80999999999995</v>
      </c>
      <c r="F190" s="6" cm="1">
        <f t="array" ref="F190">100*((E190-INDEX(E:E,ROW()-$O$1))/INDEX(E:E,ROW()-$O$1))</f>
        <v>1.4727742137380639</v>
      </c>
      <c r="G190" s="6" cm="1">
        <f t="array" ref="G190">100*((E190-INDEX(E:E,ROW()-$Q$1))/INDEX(E:E,ROW()-$Q$1))</f>
        <v>1.7773418342324561</v>
      </c>
      <c r="H190" s="6">
        <f t="shared" si="6"/>
        <v>3.2501160479705202</v>
      </c>
      <c r="K190" s="14" cm="1">
        <f t="array" ref="K190">SUMPRODUCT(INDEX(H:H,ROW()-$M$1+1):H190*$J$3:INDEX(J:J,$M$1+2))</f>
        <v>3.3351870418288847</v>
      </c>
    </row>
    <row r="191" spans="1:12" ht="15.75" customHeight="1" x14ac:dyDescent="0.2">
      <c r="A191" s="4">
        <v>45378</v>
      </c>
      <c r="B191" s="1">
        <v>521.71</v>
      </c>
      <c r="C191" s="1">
        <v>523.21</v>
      </c>
      <c r="D191" s="1">
        <v>519.48</v>
      </c>
      <c r="E191" s="1">
        <v>523.16999999999996</v>
      </c>
      <c r="F191" s="6" cm="1">
        <f t="array" ref="F191">100*((E191-INDEX(E:E,ROW()-$O$1))/INDEX(E:E,ROW()-$O$1))</f>
        <v>1.236502960640889</v>
      </c>
      <c r="G191" s="6" cm="1">
        <f t="array" ref="G191">100*((E191-INDEX(E:E,ROW()-$Q$1))/INDEX(E:E,ROW()-$Q$1))</f>
        <v>1.6239000796410354</v>
      </c>
      <c r="H191" s="6">
        <f t="shared" si="6"/>
        <v>2.8604030402819243</v>
      </c>
      <c r="K191" s="14" cm="1">
        <f t="array" ref="K191">SUMPRODUCT(INDEX(H:H,ROW()-$M$1+1):H191*$J$3:INDEX(J:J,$M$1+2))</f>
        <v>3.2917957083524132</v>
      </c>
    </row>
    <row r="192" spans="1:12" ht="15.75" customHeight="1" x14ac:dyDescent="0.2">
      <c r="A192" s="4">
        <v>45379</v>
      </c>
      <c r="B192" s="1">
        <v>523.21</v>
      </c>
      <c r="C192" s="1">
        <v>524.61</v>
      </c>
      <c r="D192" s="1">
        <v>522.78</v>
      </c>
      <c r="E192" s="1">
        <v>523.07000000000005</v>
      </c>
      <c r="F192" s="6" cm="1">
        <f t="array" ref="F192">100*((E192-INDEX(E:E,ROW()-$O$1))/INDEX(E:E,ROW()-$O$1))</f>
        <v>1.3760489950966186</v>
      </c>
      <c r="G192" s="6" cm="1">
        <f t="array" ref="G192">100*((E192-INDEX(E:E,ROW()-$Q$1))/INDEX(E:E,ROW()-$Q$1))</f>
        <v>2.218009849136251</v>
      </c>
      <c r="H192" s="6">
        <f t="shared" si="6"/>
        <v>3.5940588442328698</v>
      </c>
      <c r="K192" s="14" cm="1">
        <f t="array" ref="K192">SUMPRODUCT(INDEX(H:H,ROW()-$M$1+1):H192*$J$3:INDEX(J:J,$M$1+2))</f>
        <v>3.3925571785950703</v>
      </c>
    </row>
    <row r="193" spans="1:11" ht="15.75" customHeight="1" x14ac:dyDescent="0.2">
      <c r="A193" s="4">
        <v>45383</v>
      </c>
      <c r="B193" s="1">
        <v>523.83000000000004</v>
      </c>
      <c r="C193" s="1">
        <v>524.38</v>
      </c>
      <c r="D193" s="1">
        <v>520.97</v>
      </c>
      <c r="E193" s="1">
        <v>522.16</v>
      </c>
      <c r="F193" s="6" cm="1">
        <f t="array" ref="F193">100*((E193-INDEX(E:E,ROW()-$O$1))/INDEX(E:E,ROW()-$O$1))</f>
        <v>1.4001359355277059</v>
      </c>
      <c r="G193" s="6" cm="1">
        <f t="array" ref="G193">100*((E193-INDEX(E:E,ROW()-$Q$1))/INDEX(E:E,ROW()-$Q$1))</f>
        <v>2.127992489438272</v>
      </c>
      <c r="H193" s="6">
        <f t="shared" si="6"/>
        <v>3.5281284249659777</v>
      </c>
      <c r="K193" s="14" cm="1">
        <f t="array" ref="K193">SUMPRODUCT(INDEX(H:H,ROW()-$M$1+1):H193*$J$3:INDEX(J:J,$M$1+2))</f>
        <v>3.4726131374215794</v>
      </c>
    </row>
    <row r="194" spans="1:11" ht="15.75" customHeight="1" x14ac:dyDescent="0.2">
      <c r="A194" s="4">
        <v>45384</v>
      </c>
      <c r="B194" s="1">
        <v>518.24</v>
      </c>
      <c r="C194" s="1">
        <v>518.98</v>
      </c>
      <c r="D194" s="1">
        <v>516.48</v>
      </c>
      <c r="E194" s="1">
        <v>518.84</v>
      </c>
      <c r="F194" s="6" cm="1">
        <f t="array" ref="F194">100*((E194-INDEX(E:E,ROW()-$O$1))/INDEX(E:E,ROW()-$O$1))</f>
        <v>1.7672557519173151</v>
      </c>
      <c r="G194" s="6" cm="1">
        <f t="array" ref="G194">100*((E194-INDEX(E:E,ROW()-$Q$1))/INDEX(E:E,ROW()-$Q$1))</f>
        <v>0.39862223770270894</v>
      </c>
      <c r="H194" s="6">
        <f t="shared" si="6"/>
        <v>2.1658779896200242</v>
      </c>
      <c r="K194" s="14" cm="1">
        <f t="array" ref="K194">SUMPRODUCT(INDEX(H:H,ROW()-$M$1+1):H194*$J$3:INDEX(J:J,$M$1+2))</f>
        <v>3.2609001771172546</v>
      </c>
    </row>
    <row r="195" spans="1:11" ht="15.75" customHeight="1" x14ac:dyDescent="0.2">
      <c r="A195" s="4">
        <v>45385</v>
      </c>
      <c r="B195" s="1">
        <v>517.72</v>
      </c>
      <c r="C195" s="1">
        <v>520.95000000000005</v>
      </c>
      <c r="D195" s="1">
        <v>517.66</v>
      </c>
      <c r="E195" s="1">
        <v>519.41</v>
      </c>
      <c r="F195" s="6" cm="1">
        <f t="array" ref="F195">100*((E195-INDEX(E:E,ROW()-$O$1))/INDEX(E:E,ROW()-$O$1))</f>
        <v>1.2771516593222234</v>
      </c>
      <c r="G195" s="6" cm="1">
        <f t="array" ref="G195">100*((E195-INDEX(E:E,ROW()-$Q$1))/INDEX(E:E,ROW()-$Q$1))</f>
        <v>0.66670542861017901</v>
      </c>
      <c r="H195" s="6">
        <f t="shared" si="6"/>
        <v>1.9438570879324024</v>
      </c>
      <c r="K195" s="14" cm="1">
        <f t="array" ref="K195">SUMPRODUCT(INDEX(H:H,ROW()-$M$1+1):H195*$J$3:INDEX(J:J,$M$1+2))</f>
        <v>2.9907444829393479</v>
      </c>
    </row>
    <row r="196" spans="1:11" ht="15.75" customHeight="1" x14ac:dyDescent="0.2">
      <c r="A196" s="4">
        <v>45386</v>
      </c>
      <c r="B196" s="1">
        <v>523.52</v>
      </c>
      <c r="C196" s="1">
        <v>523.87</v>
      </c>
      <c r="D196" s="1">
        <v>512.76</v>
      </c>
      <c r="E196" s="1">
        <v>513.07000000000005</v>
      </c>
      <c r="F196" s="6" cm="1">
        <f t="array" ref="F196">100*((E196-INDEX(E:E,ROW()-$O$1))/INDEX(E:E,ROW()-$O$1))</f>
        <v>-0.51191561148707343</v>
      </c>
      <c r="G196" s="6" cm="1">
        <f t="array" ref="G196">100*((E196-INDEX(E:E,ROW()-$Q$1))/INDEX(E:E,ROW()-$Q$1))</f>
        <v>-0.36508398873676967</v>
      </c>
      <c r="H196" s="6">
        <f t="shared" si="6"/>
        <v>-0.87699960022384316</v>
      </c>
      <c r="K196" s="14" cm="1">
        <f t="array" ref="K196">SUMPRODUCT(INDEX(H:H,ROW()-$M$1+1):H196*$J$3:INDEX(J:J,$M$1+2))</f>
        <v>2.2184039057699199</v>
      </c>
    </row>
    <row r="197" spans="1:11" ht="15.75" customHeight="1" x14ac:dyDescent="0.2">
      <c r="A197" s="4">
        <v>45387</v>
      </c>
      <c r="B197" s="1">
        <v>514.46</v>
      </c>
      <c r="C197" s="1">
        <v>520.44000000000005</v>
      </c>
      <c r="D197" s="1">
        <v>514.01</v>
      </c>
      <c r="E197" s="1">
        <v>518.42999999999995</v>
      </c>
      <c r="F197" s="6" cm="1">
        <f t="array" ref="F197">100*((E197-INDEX(E:E,ROW()-$O$1))/INDEX(E:E,ROW()-$O$1))</f>
        <v>-0.3938671995081594</v>
      </c>
      <c r="G197" s="6" cm="1">
        <f t="array" ref="G197">100*((E197-INDEX(E:E,ROW()-$Q$1))/INDEX(E:E,ROW()-$Q$1))</f>
        <v>1.6868367887334927</v>
      </c>
      <c r="H197" s="6">
        <f t="shared" si="6"/>
        <v>1.2929695892253332</v>
      </c>
      <c r="K197" s="14" cm="1">
        <f t="array" ref="K197">SUMPRODUCT(INDEX(H:H,ROW()-$M$1+1):H197*$J$3:INDEX(J:J,$M$1+2))</f>
        <v>1.9486014229404036</v>
      </c>
    </row>
    <row r="198" spans="1:11" ht="15.75" customHeight="1" x14ac:dyDescent="0.2">
      <c r="A198" s="4">
        <v>45390</v>
      </c>
      <c r="B198" s="1">
        <v>519.15</v>
      </c>
      <c r="C198" s="1">
        <v>520.17999999999995</v>
      </c>
      <c r="D198" s="1">
        <v>517.89</v>
      </c>
      <c r="E198" s="1">
        <v>518.72</v>
      </c>
      <c r="F198" s="6" cm="1">
        <f t="array" ref="F198">100*((E198-INDEX(E:E,ROW()-$O$1))/INDEX(E:E,ROW()-$O$1))</f>
        <v>-0.66641133665262697</v>
      </c>
      <c r="G198" s="6" cm="1">
        <f t="array" ref="G198">100*((E198-INDEX(E:E,ROW()-$Q$1))/INDEX(E:E,ROW()-$Q$1))</f>
        <v>1.1426120188745492</v>
      </c>
      <c r="H198" s="6">
        <f t="shared" si="6"/>
        <v>0.47620068222192224</v>
      </c>
      <c r="K198" s="14" cm="1">
        <f t="array" ref="K198">SUMPRODUCT(INDEX(H:H,ROW()-$M$1+1):H198*$J$3:INDEX(J:J,$M$1+2))</f>
        <v>1.584341853247206</v>
      </c>
    </row>
    <row r="199" spans="1:11" ht="15.75" customHeight="1" x14ac:dyDescent="0.2">
      <c r="A199" s="4">
        <v>45391</v>
      </c>
      <c r="B199" s="1">
        <v>520.5</v>
      </c>
      <c r="C199" s="1">
        <v>520.75</v>
      </c>
      <c r="D199" s="1">
        <v>514.35</v>
      </c>
      <c r="E199" s="1">
        <v>519.32000000000005</v>
      </c>
      <c r="F199" s="6" cm="1">
        <f t="array" ref="F199">100*((E199-INDEX(E:E,ROW()-$O$1))/INDEX(E:E,ROW()-$O$1))</f>
        <v>-0.36261775483969727</v>
      </c>
      <c r="G199" s="6" cm="1">
        <f t="array" ref="G199">100*((E199-INDEX(E:E,ROW()-$Q$1))/INDEX(E:E,ROW()-$Q$1))</f>
        <v>0.70000581722286037</v>
      </c>
      <c r="H199" s="6">
        <f t="shared" si="6"/>
        <v>0.3373880623831631</v>
      </c>
      <c r="K199" s="14" cm="1">
        <f t="array" ref="K199">SUMPRODUCT(INDEX(H:H,ROW()-$M$1+1):H199*$J$3:INDEX(J:J,$M$1+2))</f>
        <v>1.2404107475064745</v>
      </c>
    </row>
    <row r="200" spans="1:11" ht="15.75" customHeight="1" x14ac:dyDescent="0.2">
      <c r="A200" s="4">
        <v>45392</v>
      </c>
      <c r="B200" s="1">
        <v>513.48</v>
      </c>
      <c r="C200" s="1">
        <v>516.16</v>
      </c>
      <c r="D200" s="1">
        <v>512.09</v>
      </c>
      <c r="E200" s="1">
        <v>514.12</v>
      </c>
      <c r="F200" s="6" cm="1">
        <f t="array" ref="F200">100*((E200-INDEX(E:E,ROW()-$O$1))/INDEX(E:E,ROW()-$O$1))</f>
        <v>-1.0870192585181864</v>
      </c>
      <c r="G200" s="6" cm="1">
        <f t="array" ref="G200">100*((E200-INDEX(E:E,ROW()-$Q$1))/INDEX(E:E,ROW()-$Q$1))</f>
        <v>-1.2219489701813735</v>
      </c>
      <c r="H200" s="6">
        <f t="shared" si="6"/>
        <v>-2.3089682286995599</v>
      </c>
      <c r="K200" s="14" cm="1">
        <f t="array" ref="K200">SUMPRODUCT(INDEX(H:H,ROW()-$M$1+1):H200*$J$3:INDEX(J:J,$M$1+2))</f>
        <v>0.48292561195000405</v>
      </c>
    </row>
    <row r="201" spans="1:11" ht="15.75" customHeight="1" x14ac:dyDescent="0.2">
      <c r="A201" s="4">
        <v>45393</v>
      </c>
      <c r="B201" s="1">
        <v>515.67999999999995</v>
      </c>
      <c r="C201" s="1">
        <v>519.48</v>
      </c>
      <c r="D201" s="1">
        <v>512.08000000000004</v>
      </c>
      <c r="E201" s="1">
        <v>518</v>
      </c>
      <c r="F201" s="6" cm="1">
        <f t="array" ref="F201">100*((E201-INDEX(E:E,ROW()-$O$1))/INDEX(E:E,ROW()-$O$1))</f>
        <v>-0.15612652030607457</v>
      </c>
      <c r="G201" s="6" cm="1">
        <f t="array" ref="G201">100*((E201-INDEX(E:E,ROW()-$Q$1))/INDEX(E:E,ROW()-$Q$1))</f>
        <v>-0.80428954423593357</v>
      </c>
      <c r="H201" s="6">
        <f t="shared" si="6"/>
        <v>-0.96041606454200812</v>
      </c>
      <c r="K201" s="14" cm="1">
        <f t="array" ref="K201">SUMPRODUCT(INDEX(H:H,ROW()-$M$1+1):H201*$J$3:INDEX(J:J,$M$1+2))</f>
        <v>7.1706038543453199E-2</v>
      </c>
    </row>
    <row r="202" spans="1:11" ht="15.75" customHeight="1" x14ac:dyDescent="0.2">
      <c r="A202" s="4">
        <v>45394</v>
      </c>
      <c r="B202" s="1">
        <v>514.37</v>
      </c>
      <c r="C202" s="1">
        <v>515.82000000000005</v>
      </c>
      <c r="D202" s="1">
        <v>509.08</v>
      </c>
      <c r="E202" s="1">
        <v>510.85</v>
      </c>
      <c r="F202" s="6" cm="1">
        <f t="array" ref="F202">100*((E202-INDEX(E:E,ROW()-$O$1))/INDEX(E:E,ROW()-$O$1))</f>
        <v>-2.3548750884033751</v>
      </c>
      <c r="G202" s="6" cm="1">
        <f t="array" ref="G202">100*((E202-INDEX(E:E,ROW()-$Q$1))/INDEX(E:E,ROW()-$Q$1))</f>
        <v>-1.9876825080102096</v>
      </c>
      <c r="H202" s="6">
        <f t="shared" si="6"/>
        <v>-4.3425575964135845</v>
      </c>
      <c r="K202" s="14" cm="1">
        <f t="array" ref="K202">SUMPRODUCT(INDEX(H:H,ROW()-$M$1+1):H202*$J$3:INDEX(J:J,$M$1+2))</f>
        <v>-0.88497892057022165</v>
      </c>
    </row>
    <row r="203" spans="1:11" ht="15.75" customHeight="1" x14ac:dyDescent="0.2">
      <c r="A203" s="4">
        <v>45397</v>
      </c>
      <c r="B203" s="1">
        <v>515.13</v>
      </c>
      <c r="C203" s="1">
        <v>515.29999999999995</v>
      </c>
      <c r="D203" s="1">
        <v>503.58</v>
      </c>
      <c r="E203" s="1">
        <v>504.45</v>
      </c>
      <c r="F203" s="6" cm="1">
        <f t="array" ref="F203">100*((E203-INDEX(E:E,ROW()-$O$1))/INDEX(E:E,ROW()-$O$1))</f>
        <v>-3.5597529967308508</v>
      </c>
      <c r="G203" s="6" cm="1">
        <f t="array" ref="G203">100*((E203-INDEX(E:E,ROW()-$Q$1))/INDEX(E:E,ROW()-$Q$1))</f>
        <v>-2.947457529291801</v>
      </c>
      <c r="H203" s="6">
        <f t="shared" si="6"/>
        <v>-6.5072105260226518</v>
      </c>
      <c r="K203" s="14" cm="1">
        <f t="array" ref="K203">SUMPRODUCT(INDEX(H:H,ROW()-$M$1+1):H203*$J$3:INDEX(J:J,$M$1+2))</f>
        <v>-2.0909350225101551</v>
      </c>
    </row>
    <row r="204" spans="1:11" ht="15.75" customHeight="1" x14ac:dyDescent="0.2">
      <c r="A204" s="4">
        <v>45398</v>
      </c>
      <c r="B204" s="1">
        <v>504.94</v>
      </c>
      <c r="C204" s="1">
        <v>506.5</v>
      </c>
      <c r="D204" s="1">
        <v>502.21</v>
      </c>
      <c r="E204" s="1">
        <v>503.53</v>
      </c>
      <c r="F204" s="6" cm="1">
        <f t="array" ref="F204">100*((E204-INDEX(E:E,ROW()-$O$1))/INDEX(E:E,ROW()-$O$1))</f>
        <v>-3.5678719166538988</v>
      </c>
      <c r="G204" s="6" cm="1">
        <f t="array" ref="G204">100*((E204-INDEX(E:E,ROW()-$Q$1))/INDEX(E:E,ROW()-$Q$1))</f>
        <v>-2.9452015188604639</v>
      </c>
      <c r="H204" s="6">
        <f t="shared" si="6"/>
        <v>-6.5130734355143627</v>
      </c>
      <c r="K204" s="14" cm="1">
        <f t="array" ref="K204">SUMPRODUCT(INDEX(H:H,ROW()-$M$1+1):H204*$J$3:INDEX(J:J,$M$1+2))</f>
        <v>-3.1154963997942433</v>
      </c>
    </row>
    <row r="205" spans="1:11" ht="15.75" customHeight="1" x14ac:dyDescent="0.2">
      <c r="A205" s="4">
        <v>45399</v>
      </c>
      <c r="B205" s="1">
        <v>506.05</v>
      </c>
      <c r="C205" s="1">
        <v>506.22</v>
      </c>
      <c r="D205" s="1">
        <v>499.12</v>
      </c>
      <c r="E205" s="1">
        <v>500.55</v>
      </c>
      <c r="F205" s="6" cm="1">
        <f t="array" ref="F205">100*((E205-INDEX(E:E,ROW()-$O$1))/INDEX(E:E,ROW()-$O$1))</f>
        <v>-3.5251715365045135</v>
      </c>
      <c r="G205" s="6" cm="1">
        <f t="array" ref="G205">100*((E205-INDEX(E:E,ROW()-$Q$1))/INDEX(E:E,ROW()-$Q$1))</f>
        <v>-4.3236424106886764</v>
      </c>
      <c r="H205" s="6">
        <f t="shared" si="6"/>
        <v>-7.8488139471931895</v>
      </c>
      <c r="K205" s="14" cm="1">
        <f t="array" ref="K205">SUMPRODUCT(INDEX(H:H,ROW()-$M$1+1):H205*$J$3:INDEX(J:J,$M$1+2))</f>
        <v>-4.2251205714720372</v>
      </c>
    </row>
    <row r="206" spans="1:11" ht="15.75" customHeight="1" x14ac:dyDescent="0.2">
      <c r="A206" s="4">
        <v>45400</v>
      </c>
      <c r="B206" s="1">
        <v>501.98</v>
      </c>
      <c r="C206" s="1">
        <v>504.13</v>
      </c>
      <c r="D206" s="1">
        <v>498.56</v>
      </c>
      <c r="E206" s="1">
        <v>499.52</v>
      </c>
      <c r="F206" s="6" cm="1">
        <f t="array" ref="F206">100*((E206-INDEX(E:E,ROW()-$O$1))/INDEX(E:E,ROW()-$O$1))</f>
        <v>-3.8293448335611533</v>
      </c>
      <c r="G206" s="6" cm="1">
        <f t="array" ref="G206">100*((E206-INDEX(E:E,ROW()-$Q$1))/INDEX(E:E,ROW()-$Q$1))</f>
        <v>-4.5022654711606602</v>
      </c>
      <c r="H206" s="6">
        <f t="shared" si="6"/>
        <v>-8.3316103047218135</v>
      </c>
      <c r="K206" s="14" cm="1">
        <f t="array" ref="K206">SUMPRODUCT(INDEX(H:H,ROW()-$M$1+1):H206*$J$3:INDEX(J:J,$M$1+2))</f>
        <v>-5.2444773347891163</v>
      </c>
    </row>
    <row r="207" spans="1:11" ht="15.75" customHeight="1" x14ac:dyDescent="0.2">
      <c r="A207" s="4">
        <v>45401</v>
      </c>
      <c r="B207" s="1">
        <v>499.44</v>
      </c>
      <c r="C207" s="1">
        <v>500.45</v>
      </c>
      <c r="D207" s="1">
        <v>493.86</v>
      </c>
      <c r="E207" s="1">
        <v>495.16</v>
      </c>
      <c r="F207" s="6" cm="1">
        <f t="array" ref="F207">100*((E207-INDEX(E:E,ROW()-$O$1))/INDEX(E:E,ROW()-$O$1))</f>
        <v>-3.4907517492739828</v>
      </c>
      <c r="G207" s="6" cm="1">
        <f t="array" ref="G207">100*((E207-INDEX(E:E,ROW()-$Q$1))/INDEX(E:E,ROW()-$Q$1))</f>
        <v>-5.1708288647157854</v>
      </c>
      <c r="H207" s="6">
        <f t="shared" si="6"/>
        <v>-8.6615806139897682</v>
      </c>
      <c r="K207" s="14" cm="1">
        <f t="array" ref="K207">SUMPRODUCT(INDEX(H:H,ROW()-$M$1+1):H207*$J$3:INDEX(J:J,$M$1+2))</f>
        <v>-6.1882903233458606</v>
      </c>
    </row>
    <row r="208" spans="1:11" ht="15.75" customHeight="1" x14ac:dyDescent="0.2">
      <c r="A208" s="4">
        <v>45404</v>
      </c>
      <c r="B208" s="1">
        <v>497.83</v>
      </c>
      <c r="C208" s="1">
        <v>502.38</v>
      </c>
      <c r="D208" s="1">
        <v>495.43</v>
      </c>
      <c r="E208" s="1">
        <v>499.72</v>
      </c>
      <c r="F208" s="6" cm="1">
        <f t="array" ref="F208">100*((E208-INDEX(E:E,ROW()-$O$1))/INDEX(E:E,ROW()-$O$1))</f>
        <v>-3.6089732461470061</v>
      </c>
      <c r="G208" s="6" cm="1">
        <f t="array" ref="G208">100*((E208-INDEX(E:E,ROW()-$Q$1))/INDEX(E:E,ROW()-$Q$1))</f>
        <v>-3.6851437822835562</v>
      </c>
      <c r="H208" s="6">
        <f t="shared" si="6"/>
        <v>-7.2941170284305628</v>
      </c>
      <c r="K208" s="14" cm="1">
        <f t="array" ref="K208">SUMPRODUCT(INDEX(H:H,ROW()-$M$1+1):H208*$J$3:INDEX(J:J,$M$1+2))</f>
        <v>-6.7024817471970213</v>
      </c>
    </row>
    <row r="209" spans="1:11" ht="15.75" customHeight="1" x14ac:dyDescent="0.2">
      <c r="A209" s="4">
        <v>45405</v>
      </c>
      <c r="B209" s="1">
        <v>501.78</v>
      </c>
      <c r="C209" s="1">
        <v>506.09</v>
      </c>
      <c r="D209" s="1">
        <v>499.53</v>
      </c>
      <c r="E209" s="1">
        <v>505.65</v>
      </c>
      <c r="F209" s="6" cm="1">
        <f t="array" ref="F209">100*((E209-INDEX(E:E,ROW()-$O$1))/INDEX(E:E,ROW()-$O$1))</f>
        <v>-2.5196637877853272</v>
      </c>
      <c r="G209" s="6" cm="1">
        <f t="array" ref="G209">100*((E209-INDEX(E:E,ROW()-$Q$1))/INDEX(E:E,ROW()-$Q$1))</f>
        <v>-2.6491596234188775</v>
      </c>
      <c r="H209" s="6">
        <f t="shared" si="6"/>
        <v>-5.1688234112042046</v>
      </c>
      <c r="K209" s="14" cm="1">
        <f t="array" ref="K209">SUMPRODUCT(INDEX(H:H,ROW()-$M$1+1):H209*$J$3:INDEX(J:J,$M$1+2))</f>
        <v>-6.6889776459042523</v>
      </c>
    </row>
    <row r="210" spans="1:11" ht="15.75" customHeight="1" x14ac:dyDescent="0.2">
      <c r="A210" s="4">
        <v>45406</v>
      </c>
      <c r="B210" s="1">
        <v>506.56</v>
      </c>
      <c r="C210" s="1">
        <v>507.37</v>
      </c>
      <c r="D210" s="1">
        <v>503.13</v>
      </c>
      <c r="E210" s="1">
        <v>505.41</v>
      </c>
      <c r="F210" s="6" cm="1">
        <f t="array" ref="F210">100*((E210-INDEX(E:E,ROW()-$O$1))/INDEX(E:E,ROW()-$O$1))</f>
        <v>-2.678502657321117</v>
      </c>
      <c r="G210" s="6" cm="1">
        <f t="array" ref="G210">100*((E210-INDEX(E:E,ROW()-$Q$1))/INDEX(E:E,ROW()-$Q$1))</f>
        <v>-1.4929736683103716</v>
      </c>
      <c r="H210" s="6">
        <f t="shared" si="6"/>
        <v>-4.1714763256314882</v>
      </c>
      <c r="K210" s="14" cm="1">
        <f t="array" ref="K210">SUMPRODUCT(INDEX(H:H,ROW()-$M$1+1):H210*$J$3:INDEX(J:J,$M$1+2))</f>
        <v>-6.3940247749875825</v>
      </c>
    </row>
    <row r="211" spans="1:11" ht="15.75" customHeight="1" x14ac:dyDescent="0.2">
      <c r="A211" s="4">
        <v>45407</v>
      </c>
      <c r="B211" s="1">
        <v>499.18</v>
      </c>
      <c r="C211" s="1">
        <v>504.27</v>
      </c>
      <c r="D211" s="1">
        <v>497.49</v>
      </c>
      <c r="E211" s="1">
        <v>503.49</v>
      </c>
      <c r="F211" s="6" cm="1">
        <f t="array" ref="F211">100*((E211-INDEX(E:E,ROW()-$O$1))/INDEX(E:E,ROW()-$O$1))</f>
        <v>-2.0676106745506879</v>
      </c>
      <c r="G211" s="6" cm="1">
        <f t="array" ref="G211">100*((E211-INDEX(E:E,ROW()-$Q$1))/INDEX(E:E,ROW()-$Q$1))</f>
        <v>-2.8817776749030615</v>
      </c>
      <c r="H211" s="6">
        <f t="shared" si="6"/>
        <v>-4.9493883494537494</v>
      </c>
      <c r="K211" s="14" cm="1">
        <f t="array" ref="K211">SUMPRODUCT(INDEX(H:H,ROW()-$M$1+1):H211*$J$3:INDEX(J:J,$M$1+2))</f>
        <v>-6.2066466702761973</v>
      </c>
    </row>
    <row r="212" spans="1:11" ht="15.75" customHeight="1" x14ac:dyDescent="0.2">
      <c r="A212" s="4">
        <v>45408</v>
      </c>
      <c r="B212" s="1">
        <v>506.35</v>
      </c>
      <c r="C212" s="1">
        <v>509.88</v>
      </c>
      <c r="D212" s="1">
        <v>505.7</v>
      </c>
      <c r="E212" s="1">
        <v>508.26</v>
      </c>
      <c r="F212" s="6" cm="1">
        <f t="array" ref="F212">100*((E212-INDEX(E:E,ROW()-$O$1))/INDEX(E:E,ROW()-$O$1))</f>
        <v>-1.8803088803088821</v>
      </c>
      <c r="G212" s="6" cm="1">
        <f t="array" ref="G212">100*((E212-INDEX(E:E,ROW()-$Q$1))/INDEX(E:E,ROW()-$Q$1))</f>
        <v>-2.0165021591610186</v>
      </c>
      <c r="H212" s="6">
        <f t="shared" si="6"/>
        <v>-3.8968110394699007</v>
      </c>
      <c r="K212" s="14" cm="1">
        <f t="array" ref="K212">SUMPRODUCT(INDEX(H:H,ROW()-$M$1+1):H212*$J$3:INDEX(J:J,$M$1+2))</f>
        <v>-5.7553641040238999</v>
      </c>
    </row>
    <row r="213" spans="1:11" ht="15.75" customHeight="1" x14ac:dyDescent="0.2">
      <c r="A213" s="4">
        <v>45411</v>
      </c>
      <c r="B213" s="1">
        <v>510.09</v>
      </c>
      <c r="C213" s="1">
        <v>510.75</v>
      </c>
      <c r="D213" s="1">
        <v>507.25</v>
      </c>
      <c r="E213" s="1">
        <v>510.06</v>
      </c>
      <c r="F213" s="6" cm="1">
        <f t="array" ref="F213">100*((E213-INDEX(E:E,ROW()-$O$1))/INDEX(E:E,ROW()-$O$1))</f>
        <v>-0.15464422041695614</v>
      </c>
      <c r="G213" s="6" cm="1">
        <f t="array" ref="G213">100*((E213-INDEX(E:E,ROW()-$Q$1))/INDEX(E:E,ROW()-$Q$1))</f>
        <v>-1.7831009782022738</v>
      </c>
      <c r="H213" s="6">
        <f t="shared" si="6"/>
        <v>-1.93774519861923</v>
      </c>
      <c r="K213" s="14" cm="1">
        <f t="array" ref="K213">SUMPRODUCT(INDEX(H:H,ROW()-$M$1+1):H213*$J$3:INDEX(J:J,$M$1+2))</f>
        <v>-4.9559922313795477</v>
      </c>
    </row>
    <row r="214" spans="1:11" ht="15.75" customHeight="1" x14ac:dyDescent="0.2">
      <c r="A214" s="4">
        <v>45412</v>
      </c>
      <c r="B214" s="1">
        <v>508.56</v>
      </c>
      <c r="C214" s="1">
        <v>509.56</v>
      </c>
      <c r="D214" s="1">
        <v>501.98</v>
      </c>
      <c r="E214" s="1">
        <v>501.98</v>
      </c>
      <c r="F214" s="6" cm="1">
        <f t="array" ref="F214">100*((E214-INDEX(E:E,ROW()-$O$1))/INDEX(E:E,ROW()-$O$1))</f>
        <v>-0.48964218455743291</v>
      </c>
      <c r="G214" s="6" cm="1">
        <f t="array" ref="G214">100*((E214-INDEX(E:E,ROW()-$Q$1))/INDEX(E:E,ROW()-$Q$1))</f>
        <v>-2.3613164241811222</v>
      </c>
      <c r="H214" s="6">
        <f t="shared" si="6"/>
        <v>-2.850958608738555</v>
      </c>
      <c r="K214" s="14" cm="1">
        <f t="array" ref="K214">SUMPRODUCT(INDEX(H:H,ROW()-$M$1+1):H214*$J$3:INDEX(J:J,$M$1+2))</f>
        <v>-4.4057403483460433</v>
      </c>
    </row>
    <row r="215" spans="1:11" ht="15.75" customHeight="1" x14ac:dyDescent="0.2">
      <c r="A215" s="4">
        <v>45413</v>
      </c>
      <c r="B215" s="1">
        <v>501.38</v>
      </c>
      <c r="C215" s="1">
        <v>508.19</v>
      </c>
      <c r="D215" s="1">
        <v>499.86</v>
      </c>
      <c r="E215" s="1">
        <v>500.35</v>
      </c>
      <c r="F215" s="6" cm="1">
        <f t="array" ref="F215">100*((E215-INDEX(E:E,ROW()-$O$1))/INDEX(E:E,ROW()-$O$1))</f>
        <v>-0.63154131829284255</v>
      </c>
      <c r="G215" s="6" cm="1">
        <f t="array" ref="G215">100*((E215-INDEX(E:E,ROW()-$Q$1))/INDEX(E:E,ROW()-$Q$1))</f>
        <v>-3.4073359073359031</v>
      </c>
      <c r="H215" s="6">
        <f t="shared" si="6"/>
        <v>-4.0388772256287453</v>
      </c>
      <c r="K215" s="14" cm="1">
        <f t="array" ref="K215">SUMPRODUCT(INDEX(H:H,ROW()-$M$1+1):H215*$J$3:INDEX(J:J,$M$1+2))</f>
        <v>-4.1380575743248613</v>
      </c>
    </row>
    <row r="216" spans="1:11" ht="15.75" customHeight="1" x14ac:dyDescent="0.2">
      <c r="A216" s="4">
        <v>45414</v>
      </c>
      <c r="B216" s="1">
        <v>504.15</v>
      </c>
      <c r="C216" s="1">
        <v>505.89</v>
      </c>
      <c r="D216" s="1">
        <v>499.55</v>
      </c>
      <c r="E216" s="1">
        <v>505.03</v>
      </c>
      <c r="F216" s="6" cm="1">
        <f t="array" ref="F216">100*((E216-INDEX(E:E,ROW()-$O$1))/INDEX(E:E,ROW()-$O$1))</f>
        <v>0.89501548296872668</v>
      </c>
      <c r="G216" s="6" cm="1">
        <f t="array" ref="G216">100*((E216-INDEX(E:E,ROW()-$Q$1))/INDEX(E:E,ROW()-$Q$1))</f>
        <v>-1.1392776744641382</v>
      </c>
      <c r="H216" s="6">
        <f t="shared" si="6"/>
        <v>-0.24426219149541151</v>
      </c>
      <c r="K216" s="14" cm="1">
        <f t="array" ref="K216">SUMPRODUCT(INDEX(H:H,ROW()-$M$1+1):H216*$J$3:INDEX(J:J,$M$1+2))</f>
        <v>-3.2497163708533359</v>
      </c>
    </row>
    <row r="217" spans="1:11" ht="15.75" customHeight="1" x14ac:dyDescent="0.2">
      <c r="A217" s="4">
        <v>45415</v>
      </c>
      <c r="B217" s="1">
        <v>511.16</v>
      </c>
      <c r="C217" s="1">
        <v>512.54999999999995</v>
      </c>
      <c r="D217" s="1">
        <v>508.56</v>
      </c>
      <c r="E217" s="1">
        <v>511.29</v>
      </c>
      <c r="F217" s="6" cm="1">
        <f t="array" ref="F217">100*((E217-INDEX(E:E,ROW()-$O$1))/INDEX(E:E,ROW()-$O$1))</f>
        <v>2.3562620115310779</v>
      </c>
      <c r="G217" s="6" cm="1">
        <f t="array" ref="G217">100*((E217-INDEX(E:E,ROW()-$Q$1))/INDEX(E:E,ROW()-$Q$1))</f>
        <v>1.3559322033898369</v>
      </c>
      <c r="H217" s="6">
        <f t="shared" si="6"/>
        <v>3.7121942149209151</v>
      </c>
      <c r="K217" s="14" cm="1">
        <f t="array" ref="K217">SUMPRODUCT(INDEX(H:H,ROW()-$M$1+1):H217*$J$3:INDEX(J:J,$M$1+2))</f>
        <v>-1.7890621500920494</v>
      </c>
    </row>
    <row r="218" spans="1:11" ht="15.75" customHeight="1" x14ac:dyDescent="0.2">
      <c r="A218" s="4">
        <v>45418</v>
      </c>
      <c r="B218" s="1">
        <v>513.77</v>
      </c>
      <c r="C218" s="1">
        <v>516.54999999999995</v>
      </c>
      <c r="D218" s="1">
        <v>513.32000000000005</v>
      </c>
      <c r="E218" s="1">
        <v>516.54999999999995</v>
      </c>
      <c r="F218" s="6" cm="1">
        <f t="array" ref="F218">100*((E218-INDEX(E:E,ROW()-$O$1))/INDEX(E:E,ROW()-$O$1))</f>
        <v>4.3198158171096068</v>
      </c>
      <c r="G218" s="6" cm="1">
        <f t="array" ref="G218">100*((E218-INDEX(E:E,ROW()-$Q$1))/INDEX(E:E,ROW()-$Q$1))</f>
        <v>2.5857446428216755</v>
      </c>
      <c r="H218" s="6">
        <f t="shared" ref="H218:H252" si="7">F218+G218</f>
        <v>6.9055604599312819</v>
      </c>
      <c r="K218" s="14" cm="1">
        <f t="array" ref="K218">SUMPRODUCT(INDEX(H:H,ROW()-$M$1+1):H218*$J$3:INDEX(J:J,$M$1+2))</f>
        <v>2.7226391054564258E-2</v>
      </c>
    </row>
    <row r="219" spans="1:11" ht="15.75" customHeight="1" x14ac:dyDescent="0.2">
      <c r="A219" s="4">
        <v>45419</v>
      </c>
      <c r="B219" s="1">
        <v>517.55999999999995</v>
      </c>
      <c r="C219" s="1">
        <v>518.55999999999995</v>
      </c>
      <c r="D219" s="1">
        <v>516.47</v>
      </c>
      <c r="E219" s="1">
        <v>517.34</v>
      </c>
      <c r="F219" s="6" cm="1">
        <f t="array" ref="F219">100*((E219-INDEX(E:E,ROW()-$O$1))/INDEX(E:E,ROW()-$O$1))</f>
        <v>3.5259745457456177</v>
      </c>
      <c r="G219" s="6" cm="1">
        <f t="array" ref="G219">100*((E219-INDEX(E:E,ROW()-$Q$1))/INDEX(E:E,ROW()-$Q$1))</f>
        <v>3.354310258715417</v>
      </c>
      <c r="H219" s="6">
        <f t="shared" si="7"/>
        <v>6.8802848044610343</v>
      </c>
      <c r="K219" s="14" cm="1">
        <f t="array" ref="K219">SUMPRODUCT(INDEX(H:H,ROW()-$M$1+1):H219*$J$3:INDEX(J:J,$M$1+2))</f>
        <v>1.5807434041454629</v>
      </c>
    </row>
    <row r="220" spans="1:11" ht="15.75" customHeight="1" x14ac:dyDescent="0.2">
      <c r="A220" s="4">
        <v>45420</v>
      </c>
      <c r="B220" s="1">
        <v>515.26</v>
      </c>
      <c r="C220" s="1">
        <v>517.74</v>
      </c>
      <c r="D220" s="1">
        <v>515.14</v>
      </c>
      <c r="E220" s="1">
        <v>517.19000000000005</v>
      </c>
      <c r="F220" s="6" cm="1">
        <f t="array" ref="F220">100*((E220-INDEX(E:E,ROW()-$O$1))/INDEX(E:E,ROW()-$O$1))</f>
        <v>2.282211015524588</v>
      </c>
      <c r="G220" s="6" cm="1">
        <f t="array" ref="G220">100*((E220-INDEX(E:E,ROW()-$Q$1))/INDEX(E:E,ROW()-$Q$1))</f>
        <v>3.5373959000640762</v>
      </c>
      <c r="H220" s="6">
        <f t="shared" si="7"/>
        <v>5.8196069155886647</v>
      </c>
      <c r="K220" s="14" cm="1">
        <f t="array" ref="K220">SUMPRODUCT(INDEX(H:H,ROW()-$M$1+1):H220*$J$3:INDEX(J:J,$M$1+2))</f>
        <v>2.7223351971565624</v>
      </c>
    </row>
    <row r="221" spans="1:11" ht="15.75" customHeight="1" x14ac:dyDescent="0.2">
      <c r="A221" s="4">
        <v>45421</v>
      </c>
      <c r="B221" s="1">
        <v>517.38</v>
      </c>
      <c r="C221" s="1">
        <v>520.21</v>
      </c>
      <c r="D221" s="1">
        <v>516.71</v>
      </c>
      <c r="E221" s="1">
        <v>520.16999999999996</v>
      </c>
      <c r="F221" s="6" cm="1">
        <f t="array" ref="F221">100*((E221-INDEX(E:E,ROW()-$O$1))/INDEX(E:E,ROW()-$O$1))</f>
        <v>2.9204012583842687</v>
      </c>
      <c r="G221" s="6" cm="1">
        <f t="array" ref="G221">100*((E221-INDEX(E:E,ROW()-$Q$1))/INDEX(E:E,ROW()-$Q$1))</f>
        <v>5.0508926407625676</v>
      </c>
      <c r="H221" s="6">
        <f t="shared" si="7"/>
        <v>7.9712938991468363</v>
      </c>
      <c r="K221" s="14" cm="1">
        <f t="array" ref="K221">SUMPRODUCT(INDEX(H:H,ROW()-$M$1+1):H221*$J$3:INDEX(J:J,$M$1+2))</f>
        <v>4.0734867464287818</v>
      </c>
    </row>
    <row r="222" spans="1:11" ht="15.75" customHeight="1" x14ac:dyDescent="0.2">
      <c r="A222" s="4">
        <v>45422</v>
      </c>
      <c r="B222" s="1">
        <v>521.80999999999995</v>
      </c>
      <c r="C222" s="1">
        <v>522.6</v>
      </c>
      <c r="D222" s="1">
        <v>519.6</v>
      </c>
      <c r="E222" s="1">
        <v>520.95000000000005</v>
      </c>
      <c r="F222" s="6" cm="1">
        <f t="array" ref="F222">100*((E222-INDEX(E:E,ROW()-$O$1))/INDEX(E:E,ROW()-$O$1))</f>
        <v>3.4677947923494079</v>
      </c>
      <c r="G222" s="6" cm="1">
        <f t="array" ref="G222">100*((E222-INDEX(E:E,ROW()-$Q$1))/INDEX(E:E,ROW()-$Q$1))</f>
        <v>4.2483790922916871</v>
      </c>
      <c r="H222" s="6">
        <f t="shared" si="7"/>
        <v>7.716173884641095</v>
      </c>
      <c r="K222" s="14" cm="1">
        <f t="array" ref="K222">SUMPRODUCT(INDEX(H:H,ROW()-$M$1+1):H222*$J$3:INDEX(J:J,$M$1+2))</f>
        <v>5.1433313430890379</v>
      </c>
    </row>
    <row r="223" spans="1:11" ht="15.75" customHeight="1" x14ac:dyDescent="0.2">
      <c r="A223" s="4">
        <v>45425</v>
      </c>
      <c r="B223" s="1">
        <v>522.55999999999995</v>
      </c>
      <c r="C223" s="1">
        <v>522.66999999999996</v>
      </c>
      <c r="D223" s="1">
        <v>519.74</v>
      </c>
      <c r="E223" s="1">
        <v>520.91</v>
      </c>
      <c r="F223" s="6" cm="1">
        <f t="array" ref="F223">100*((E223-INDEX(E:E,ROW()-$O$1))/INDEX(E:E,ROW()-$O$1))</f>
        <v>2.4888836422303502</v>
      </c>
      <c r="G223" s="6" cm="1">
        <f t="array" ref="G223">100*((E223-INDEX(E:E,ROW()-$Q$1))/INDEX(E:E,ROW()-$Q$1))</f>
        <v>3.0178977553643809</v>
      </c>
      <c r="H223" s="6">
        <f t="shared" si="7"/>
        <v>5.5067813975947306</v>
      </c>
      <c r="K223" s="14" cm="1">
        <f t="array" ref="K223">SUMPRODUCT(INDEX(H:H,ROW()-$M$1+1):H223*$J$3:INDEX(J:J,$M$1+2))</f>
        <v>5.6003230343933907</v>
      </c>
    </row>
    <row r="224" spans="1:11" ht="15.75" customHeight="1" x14ac:dyDescent="0.2">
      <c r="A224" s="4">
        <v>45426</v>
      </c>
      <c r="B224" s="1">
        <v>521.12</v>
      </c>
      <c r="C224" s="1">
        <v>523.80999999999995</v>
      </c>
      <c r="D224" s="1">
        <v>520.55999999999995</v>
      </c>
      <c r="E224" s="1">
        <v>523.32000000000005</v>
      </c>
      <c r="F224" s="6" cm="1">
        <f t="array" ref="F224">100*((E224-INDEX(E:E,ROW()-$O$1))/INDEX(E:E,ROW()-$O$1))</f>
        <v>2.5996941536289944</v>
      </c>
      <c r="G224" s="6" cm="1">
        <f t="array" ref="G224">100*((E224-INDEX(E:E,ROW()-$Q$1))/INDEX(E:E,ROW()-$Q$1))</f>
        <v>3.5436576245028837</v>
      </c>
      <c r="H224" s="6">
        <f t="shared" si="7"/>
        <v>6.143351778131878</v>
      </c>
      <c r="K224" s="14" cm="1">
        <f t="array" ref="K224">SUMPRODUCT(INDEX(H:H,ROW()-$M$1+1):H224*$J$3:INDEX(J:J,$M$1+2))</f>
        <v>6.0376997658642448</v>
      </c>
    </row>
    <row r="225" spans="1:11" ht="15.75" customHeight="1" x14ac:dyDescent="0.2">
      <c r="A225" s="4">
        <v>45427</v>
      </c>
      <c r="B225" s="1">
        <v>526.29</v>
      </c>
      <c r="C225" s="1">
        <v>530.04999999999995</v>
      </c>
      <c r="D225" s="1">
        <v>525.17999999999995</v>
      </c>
      <c r="E225" s="1">
        <v>529.78</v>
      </c>
      <c r="F225" s="6" cm="1">
        <f t="array" ref="F225">100*((E225-INDEX(E:E,ROW()-$O$1))/INDEX(E:E,ROW()-$O$1))</f>
        <v>5.5380692457866756</v>
      </c>
      <c r="G225" s="6" cm="1">
        <f t="array" ref="G225">100*((E225-INDEX(E:E,ROW()-$Q$1))/INDEX(E:E,ROW()-$Q$1))</f>
        <v>5.2215535561778719</v>
      </c>
      <c r="H225" s="6">
        <f t="shared" si="7"/>
        <v>10.759622801964547</v>
      </c>
      <c r="K225" s="14" cm="1">
        <f t="array" ref="K225">SUMPRODUCT(INDEX(H:H,ROW()-$M$1+1):H225*$J$3:INDEX(J:J,$M$1+2))</f>
        <v>7.1508655855433929</v>
      </c>
    </row>
    <row r="226" spans="1:11" ht="15.75" customHeight="1" x14ac:dyDescent="0.2">
      <c r="A226" s="4">
        <v>45428</v>
      </c>
      <c r="B226" s="1">
        <v>529.88</v>
      </c>
      <c r="C226" s="1">
        <v>531.52</v>
      </c>
      <c r="D226" s="1">
        <v>528.54</v>
      </c>
      <c r="E226" s="1">
        <v>528.69000000000005</v>
      </c>
      <c r="F226" s="6" cm="1">
        <f t="array" ref="F226">100*((E226-INDEX(E:E,ROW()-$O$1))/INDEX(E:E,ROW()-$O$1))</f>
        <v>5.6640351753772418</v>
      </c>
      <c r="G226" s="6" cm="1">
        <f t="array" ref="G226">100*((E226-INDEX(E:E,ROW()-$Q$1))/INDEX(E:E,ROW()-$Q$1))</f>
        <v>4.0195962696257945</v>
      </c>
      <c r="H226" s="6">
        <f t="shared" si="7"/>
        <v>9.6836314450030372</v>
      </c>
      <c r="K226" s="14" cm="1">
        <f t="array" ref="K226">SUMPRODUCT(INDEX(H:H,ROW()-$M$1+1):H226*$J$3:INDEX(J:J,$M$1+2))</f>
        <v>7.7993329761823897</v>
      </c>
    </row>
    <row r="227" spans="1:11" ht="15.75" customHeight="1" x14ac:dyDescent="0.2">
      <c r="A227" s="4">
        <v>45429</v>
      </c>
      <c r="B227" s="1">
        <v>528.80999999999995</v>
      </c>
      <c r="C227" s="1">
        <v>529.52</v>
      </c>
      <c r="D227" s="1">
        <v>527.32000000000005</v>
      </c>
      <c r="E227" s="1">
        <v>529.45000000000005</v>
      </c>
      <c r="F227" s="6" cm="1">
        <f t="array" ref="F227">100*((E227-INDEX(E:E,ROW()-$O$1))/INDEX(E:E,ROW()-$O$1))</f>
        <v>4.8353563154664227</v>
      </c>
      <c r="G227" s="6" cm="1">
        <f t="array" ref="G227">100*((E227-INDEX(E:E,ROW()-$Q$1))/INDEX(E:E,ROW()-$Q$1))</f>
        <v>3.8015135474258015</v>
      </c>
      <c r="H227" s="6">
        <f t="shared" si="7"/>
        <v>8.6368698628922242</v>
      </c>
      <c r="K227" s="14" cm="1">
        <f t="array" ref="K227">SUMPRODUCT(INDEX(H:H,ROW()-$M$1+1):H227*$J$3:INDEX(J:J,$M$1+2))</f>
        <v>8.0769729221376299</v>
      </c>
    </row>
    <row r="228" spans="1:11" ht="15.75" customHeight="1" x14ac:dyDescent="0.2">
      <c r="A228" s="4">
        <v>45432</v>
      </c>
      <c r="B228" s="1">
        <v>529.57000000000005</v>
      </c>
      <c r="C228" s="1">
        <v>531.55999999999995</v>
      </c>
      <c r="D228" s="1">
        <v>529.16999999999996</v>
      </c>
      <c r="E228" s="1">
        <v>530.05999999999995</v>
      </c>
      <c r="F228" s="6" cm="1">
        <f t="array" ref="F228">100*((E228-INDEX(E:E,ROW()-$O$1))/INDEX(E:E,ROW()-$O$1))</f>
        <v>3.6711064171018255</v>
      </c>
      <c r="G228" s="6" cm="1">
        <f t="array" ref="G228">100*((E228-INDEX(E:E,ROW()-$Q$1))/INDEX(E:E,ROW()-$Q$1))</f>
        <v>5.5938483604924354</v>
      </c>
      <c r="H228" s="6">
        <f t="shared" si="7"/>
        <v>9.2649547775942604</v>
      </c>
      <c r="K228" s="14" cm="1">
        <f t="array" ref="K228">SUMPRODUCT(INDEX(H:H,ROW()-$M$1+1):H228*$J$3:INDEX(J:J,$M$1+2))</f>
        <v>8.3792705680755795</v>
      </c>
    </row>
    <row r="229" spans="1:11" ht="15.75" customHeight="1" x14ac:dyDescent="0.2">
      <c r="A229" s="4">
        <v>45433</v>
      </c>
      <c r="B229" s="1">
        <v>529.28</v>
      </c>
      <c r="C229" s="1">
        <v>531.52</v>
      </c>
      <c r="D229" s="1">
        <v>529.07000000000005</v>
      </c>
      <c r="E229" s="1">
        <v>531.36</v>
      </c>
      <c r="F229" s="6" cm="1">
        <f t="array" ref="F229">100*((E229-INDEX(E:E,ROW()-$O$1))/INDEX(E:E,ROW()-$O$1))</f>
        <v>2.8670990223598993</v>
      </c>
      <c r="G229" s="6" cm="1">
        <f t="array" ref="G229">100*((E229-INDEX(E:E,ROW()-$Q$1))/INDEX(E:E,ROW()-$Q$1))</f>
        <v>6.1976616368541997</v>
      </c>
      <c r="H229" s="6">
        <f t="shared" si="7"/>
        <v>9.0647606592140981</v>
      </c>
      <c r="K229" s="14" cm="1">
        <f t="array" ref="K229">SUMPRODUCT(INDEX(H:H,ROW()-$M$1+1):H229*$J$3:INDEX(J:J,$M$1+2))</f>
        <v>8.6022712048959917</v>
      </c>
    </row>
    <row r="230" spans="1:11" ht="15.75" customHeight="1" x14ac:dyDescent="0.2">
      <c r="A230" s="4">
        <v>45434</v>
      </c>
      <c r="B230" s="1">
        <v>530.65</v>
      </c>
      <c r="C230" s="1">
        <v>531.38</v>
      </c>
      <c r="D230" s="1">
        <v>527.6</v>
      </c>
      <c r="E230" s="1">
        <v>529.83000000000004</v>
      </c>
      <c r="F230" s="6" cm="1">
        <f t="array" ref="F230">100*((E230-INDEX(E:E,ROW()-$O$1))/INDEX(E:E,ROW()-$O$1))</f>
        <v>2.4142730119457241</v>
      </c>
      <c r="G230" s="6" cm="1">
        <f t="array" ref="G230">100*((E230-INDEX(E:E,ROW()-$Q$1))/INDEX(E:E,ROW()-$Q$1))</f>
        <v>4.9105993703344497</v>
      </c>
      <c r="H230" s="6">
        <f t="shared" si="7"/>
        <v>7.3248723822801738</v>
      </c>
      <c r="K230" s="14" cm="1">
        <f t="array" ref="K230">SUMPRODUCT(INDEX(H:H,ROW()-$M$1+1):H230*$J$3:INDEX(J:J,$M$1+2))</f>
        <v>8.4692107758238162</v>
      </c>
    </row>
    <row r="231" spans="1:11" ht="15.75" customHeight="1" x14ac:dyDescent="0.2">
      <c r="A231" s="4">
        <v>45435</v>
      </c>
      <c r="B231" s="1">
        <v>532.96</v>
      </c>
      <c r="C231" s="1">
        <v>533.07000000000005</v>
      </c>
      <c r="D231" s="1">
        <v>524.72</v>
      </c>
      <c r="E231" s="1">
        <v>525.96</v>
      </c>
      <c r="F231" s="6" cm="1">
        <f t="array" ref="F231">100*((E231-INDEX(E:E,ROW()-$O$1))/INDEX(E:E,ROW()-$O$1))</f>
        <v>1.6957017730427852</v>
      </c>
      <c r="G231" s="6" cm="1">
        <f t="array" ref="G231">100*((E231-INDEX(E:E,ROW()-$Q$1))/INDEX(E:E,ROW()-$Q$1))</f>
        <v>2.8692131666960075</v>
      </c>
      <c r="H231" s="6">
        <f t="shared" si="7"/>
        <v>4.5649149397387925</v>
      </c>
      <c r="K231" s="14" cm="1">
        <f t="array" ref="K231">SUMPRODUCT(INDEX(H:H,ROW()-$M$1+1):H231*$J$3:INDEX(J:J,$M$1+2))</f>
        <v>7.8069714396224539</v>
      </c>
    </row>
    <row r="232" spans="1:11" ht="15.75" customHeight="1" x14ac:dyDescent="0.2">
      <c r="A232" s="4">
        <v>45436</v>
      </c>
      <c r="B232" s="1">
        <v>527.85</v>
      </c>
      <c r="C232" s="1">
        <v>530.27</v>
      </c>
      <c r="D232" s="1">
        <v>526.88</v>
      </c>
      <c r="E232" s="1">
        <v>529.44000000000005</v>
      </c>
      <c r="F232" s="6" cm="1">
        <f t="array" ref="F232">100*((E232-INDEX(E:E,ROW()-$O$1))/INDEX(E:E,ROW()-$O$1))</f>
        <v>1.7821096949074526</v>
      </c>
      <c r="G232" s="6" cm="1">
        <f t="array" ref="G232">100*((E232-INDEX(E:E,ROW()-$Q$1))/INDEX(E:E,ROW()-$Q$1))</f>
        <v>2.4954021875907659</v>
      </c>
      <c r="H232" s="6">
        <f t="shared" si="7"/>
        <v>4.277511882498219</v>
      </c>
      <c r="K232" s="14" cm="1">
        <f t="array" ref="K232">SUMPRODUCT(INDEX(H:H,ROW()-$M$1+1):H232*$J$3:INDEX(J:J,$M$1+2))</f>
        <v>7.1544111650029514</v>
      </c>
    </row>
    <row r="233" spans="1:11" ht="15.75" customHeight="1" x14ac:dyDescent="0.2">
      <c r="A233" s="4">
        <v>45440</v>
      </c>
      <c r="B233" s="1">
        <v>530.27</v>
      </c>
      <c r="C233" s="1">
        <v>530.51</v>
      </c>
      <c r="D233" s="1">
        <v>527.11</v>
      </c>
      <c r="E233" s="1">
        <v>529.80999999999995</v>
      </c>
      <c r="F233" s="6" cm="1">
        <f t="array" ref="F233">100*((E233-INDEX(E:E,ROW()-$O$1))/INDEX(E:E,ROW()-$O$1))</f>
        <v>1.7007390344562625</v>
      </c>
      <c r="G233" s="6" cm="1">
        <f t="array" ref="G233">100*((E233-INDEX(E:E,ROW()-$Q$1))/INDEX(E:E,ROW()-$Q$1))</f>
        <v>2.410407082382942</v>
      </c>
      <c r="H233" s="6">
        <f t="shared" si="7"/>
        <v>4.1111461168392047</v>
      </c>
      <c r="K233" s="14" cm="1">
        <f t="array" ref="K233">SUMPRODUCT(INDEX(H:H,ROW()-$M$1+1):H233*$J$3:INDEX(J:J,$M$1+2))</f>
        <v>6.5341236966662262</v>
      </c>
    </row>
    <row r="234" spans="1:11" ht="15.75" customHeight="1" x14ac:dyDescent="0.2">
      <c r="A234" s="4">
        <v>45441</v>
      </c>
      <c r="B234" s="1">
        <v>525.67999999999995</v>
      </c>
      <c r="C234" s="1">
        <v>527.30999999999995</v>
      </c>
      <c r="D234" s="1">
        <v>525.37</v>
      </c>
      <c r="E234" s="1">
        <v>526.1</v>
      </c>
      <c r="F234" s="6" cm="1">
        <f t="array" ref="F234">100*((E234-INDEX(E:E,ROW()-$O$1))/INDEX(E:E,ROW()-$O$1))</f>
        <v>0.9963333397324019</v>
      </c>
      <c r="G234" s="6" cm="1">
        <f t="array" ref="G234">100*((E234-INDEX(E:E,ROW()-$Q$1))/INDEX(E:E,ROW()-$Q$1))</f>
        <v>1.7227711285987677</v>
      </c>
      <c r="H234" s="6">
        <f t="shared" si="7"/>
        <v>2.7191044683311696</v>
      </c>
      <c r="K234" s="14" cm="1">
        <f t="array" ref="K234">SUMPRODUCT(INDEX(H:H,ROW()-$M$1+1):H234*$J$3:INDEX(J:J,$M$1+2))</f>
        <v>5.6861129337054122</v>
      </c>
    </row>
    <row r="235" spans="1:11" ht="15.75" customHeight="1" x14ac:dyDescent="0.2">
      <c r="A235" s="4">
        <v>45442</v>
      </c>
      <c r="B235" s="1">
        <v>524.52</v>
      </c>
      <c r="C235" s="1">
        <v>525.20000000000005</v>
      </c>
      <c r="D235" s="1">
        <v>521.33000000000004</v>
      </c>
      <c r="E235" s="1">
        <v>522.61</v>
      </c>
      <c r="F235" s="6" cm="1">
        <f t="array" ref="F235">100*((E235-INDEX(E:E,ROW()-$O$1))/INDEX(E:E,ROW()-$O$1))</f>
        <v>-0.13567224642666748</v>
      </c>
      <c r="G235" s="6" cm="1">
        <f t="array" ref="G235">100*((E235-INDEX(E:E,ROW()-$Q$1))/INDEX(E:E,ROW()-$Q$1))</f>
        <v>0.46907741699829958</v>
      </c>
      <c r="H235" s="6">
        <f t="shared" si="7"/>
        <v>0.3334051705716321</v>
      </c>
      <c r="K235" s="14" cm="1">
        <f t="array" ref="K235">SUMPRODUCT(INDEX(H:H,ROW()-$M$1+1):H235*$J$3:INDEX(J:J,$M$1+2))</f>
        <v>4.4665977040574232</v>
      </c>
    </row>
    <row r="236" spans="1:11" ht="15.75" customHeight="1" x14ac:dyDescent="0.2">
      <c r="A236" s="4">
        <v>45443</v>
      </c>
      <c r="B236" s="1">
        <v>523.59</v>
      </c>
      <c r="C236" s="1">
        <v>527.5</v>
      </c>
      <c r="D236" s="1">
        <v>518.36</v>
      </c>
      <c r="E236" s="1">
        <v>527.37</v>
      </c>
      <c r="F236" s="6" cm="1">
        <f t="array" ref="F236">100*((E236-INDEX(E:E,ROW()-$O$1))/INDEX(E:E,ROW()-$O$1))</f>
        <v>-0.45490580995884483</v>
      </c>
      <c r="G236" s="6" cm="1">
        <f t="array" ref="G236">100*((E236-INDEX(E:E,ROW()-$Q$1))/INDEX(E:E,ROW()-$Q$1))</f>
        <v>1.2323639504750856</v>
      </c>
      <c r="H236" s="6">
        <f t="shared" si="7"/>
        <v>0.77745814051624085</v>
      </c>
      <c r="K236" s="14" cm="1">
        <f t="array" ref="K236">SUMPRODUCT(INDEX(H:H,ROW()-$M$1+1):H236*$J$3:INDEX(J:J,$M$1+2))</f>
        <v>3.5173869713337798</v>
      </c>
    </row>
    <row r="237" spans="1:11" ht="15.75" customHeight="1" x14ac:dyDescent="0.2">
      <c r="A237" s="4">
        <v>45446</v>
      </c>
      <c r="B237" s="1">
        <v>529.02</v>
      </c>
      <c r="C237" s="1">
        <v>529.30999999999995</v>
      </c>
      <c r="D237" s="1">
        <v>522.6</v>
      </c>
      <c r="E237" s="1">
        <v>527.79999999999995</v>
      </c>
      <c r="F237" s="6" cm="1">
        <f t="array" ref="F237">100*((E237-INDEX(E:E,ROW()-$O$1))/INDEX(E:E,ROW()-$O$1))</f>
        <v>-0.1683406154835726</v>
      </c>
      <c r="G237" s="6" cm="1">
        <f t="array" ref="G237">100*((E237-INDEX(E:E,ROW()-$Q$1))/INDEX(E:E,ROW()-$Q$1))</f>
        <v>1.3226853007237309</v>
      </c>
      <c r="H237" s="6">
        <f t="shared" si="7"/>
        <v>1.1543446852401584</v>
      </c>
      <c r="K237" s="14" cm="1">
        <f t="array" ref="K237">SUMPRODUCT(INDEX(H:H,ROW()-$M$1+1):H237*$J$3:INDEX(J:J,$M$1+2))</f>
        <v>2.7986314886415169</v>
      </c>
    </row>
    <row r="238" spans="1:11" ht="15.75" customHeight="1" x14ac:dyDescent="0.2">
      <c r="A238" s="4">
        <v>45447</v>
      </c>
      <c r="B238" s="1">
        <v>526.46</v>
      </c>
      <c r="C238" s="1">
        <v>529.15</v>
      </c>
      <c r="D238" s="1">
        <v>524.96</v>
      </c>
      <c r="E238" s="1">
        <v>528.39</v>
      </c>
      <c r="F238" s="6" cm="1">
        <f t="array" ref="F238">100*((E238-INDEX(E:E,ROW()-$O$1))/INDEX(E:E,ROW()-$O$1))</f>
        <v>-0.20020776277269978</v>
      </c>
      <c r="G238" s="6" cm="1">
        <f t="array" ref="G238">100*((E238-INDEX(E:E,ROW()-$Q$1))/INDEX(E:E,ROW()-$Q$1))</f>
        <v>0.96881449208895809</v>
      </c>
      <c r="H238" s="6">
        <f t="shared" si="7"/>
        <v>0.76860672931625829</v>
      </c>
      <c r="K238" s="14" cm="1">
        <f t="array" ref="K238">SUMPRODUCT(INDEX(H:H,ROW()-$M$1+1):H238*$J$3:INDEX(J:J,$M$1+2))</f>
        <v>2.145787744465856</v>
      </c>
    </row>
    <row r="239" spans="1:11" ht="15.75" customHeight="1" x14ac:dyDescent="0.2">
      <c r="A239" s="4">
        <v>45448</v>
      </c>
      <c r="B239" s="1">
        <v>530.77</v>
      </c>
      <c r="C239" s="1">
        <v>534.69000000000005</v>
      </c>
      <c r="D239" s="1">
        <v>528.73</v>
      </c>
      <c r="E239" s="1">
        <v>534.66999999999996</v>
      </c>
      <c r="F239" s="6" cm="1">
        <f t="array" ref="F239">100*((E239-INDEX(E:E,ROW()-$O$1))/INDEX(E:E,ROW()-$O$1))</f>
        <v>0.86971286269479187</v>
      </c>
      <c r="G239" s="6" cm="1">
        <f t="array" ref="G239">100*((E239-INDEX(E:E,ROW()-$Q$1))/INDEX(E:E,ROW()-$Q$1))</f>
        <v>0.92302465174223003</v>
      </c>
      <c r="H239" s="6">
        <f t="shared" si="7"/>
        <v>1.7927375144370219</v>
      </c>
      <c r="K239" s="14" cm="1">
        <f t="array" ref="K239">SUMPRODUCT(INDEX(H:H,ROW()-$M$1+1):H239*$J$3:INDEX(J:J,$M$1+2))</f>
        <v>1.8336286530081156</v>
      </c>
    </row>
    <row r="240" spans="1:11" ht="15.75" customHeight="1" x14ac:dyDescent="0.2">
      <c r="A240" s="4">
        <v>45449</v>
      </c>
      <c r="B240" s="1">
        <v>534.98</v>
      </c>
      <c r="C240" s="1">
        <v>535.41999999999996</v>
      </c>
      <c r="D240" s="1">
        <v>532.67999999999995</v>
      </c>
      <c r="E240" s="1">
        <v>534.66</v>
      </c>
      <c r="F240" s="6" cm="1">
        <f t="array" ref="F240">100*((E240-INDEX(E:E,ROW()-$O$1))/INDEX(E:E,ROW()-$O$1))</f>
        <v>0.62104787714542953</v>
      </c>
      <c r="G240" s="6" cm="1">
        <f t="array" ref="G240">100*((E240-INDEX(E:E,ROW()-$Q$1))/INDEX(E:E,ROW()-$Q$1))</f>
        <v>1.1292061510525853</v>
      </c>
      <c r="H240" s="6">
        <f t="shared" si="7"/>
        <v>1.7502540281980148</v>
      </c>
      <c r="K240" s="14" cm="1">
        <f t="array" ref="K240">SUMPRODUCT(INDEX(H:H,ROW()-$M$1+1):H240*$J$3:INDEX(J:J,$M$1+2))</f>
        <v>1.6459638939574115</v>
      </c>
    </row>
    <row r="241" spans="1:11" ht="15.75" customHeight="1" x14ac:dyDescent="0.2">
      <c r="A241" s="4">
        <v>45450</v>
      </c>
      <c r="B241" s="1">
        <v>533.66</v>
      </c>
      <c r="C241" s="1">
        <v>536.89</v>
      </c>
      <c r="D241" s="1">
        <v>532.53</v>
      </c>
      <c r="E241" s="1">
        <v>534.01</v>
      </c>
      <c r="F241" s="6" cm="1">
        <f t="array" ref="F241">100*((E241-INDEX(E:E,ROW()-$O$1))/INDEX(E:E,ROW()-$O$1))</f>
        <v>0.78893229903930495</v>
      </c>
      <c r="G241" s="6" cm="1">
        <f t="array" ref="G241">100*((E241-INDEX(E:E,ROW()-$Q$1))/INDEX(E:E,ROW()-$Q$1))</f>
        <v>0.86127113041834824</v>
      </c>
      <c r="H241" s="6">
        <f t="shared" si="7"/>
        <v>1.6502034294576533</v>
      </c>
      <c r="K241" s="14" cm="1">
        <f t="array" ref="K241">SUMPRODUCT(INDEX(H:H,ROW()-$M$1+1):H241*$J$3:INDEX(J:J,$M$1+2))</f>
        <v>1.5414648143008631</v>
      </c>
    </row>
    <row r="242" spans="1:11" ht="15.75" customHeight="1" x14ac:dyDescent="0.2">
      <c r="A242" s="4">
        <v>45453</v>
      </c>
      <c r="B242" s="1">
        <v>533.17999999999995</v>
      </c>
      <c r="C242" s="1">
        <v>535.99</v>
      </c>
      <c r="D242" s="1">
        <v>532.57000000000005</v>
      </c>
      <c r="E242" s="1">
        <v>535.66</v>
      </c>
      <c r="F242" s="6" cm="1">
        <f t="array" ref="F242">100*((E242-INDEX(E:E,ROW()-$O$1))/INDEX(E:E,ROW()-$O$1))</f>
        <v>1.8442467107764717</v>
      </c>
      <c r="G242" s="6" cm="1">
        <f t="array" ref="G242">100*((E242-INDEX(E:E,ROW()-$Q$1))/INDEX(E:E,ROW()-$Q$1))</f>
        <v>1.0564841716032192</v>
      </c>
      <c r="H242" s="6">
        <f t="shared" si="7"/>
        <v>2.9007308823796909</v>
      </c>
      <c r="K242" s="14" cm="1">
        <f t="array" ref="K242">SUMPRODUCT(INDEX(H:H,ROW()-$M$1+1):H242*$J$3:INDEX(J:J,$M$1+2))</f>
        <v>1.7173291171807055</v>
      </c>
    </row>
    <row r="243" spans="1:11" ht="15.75" customHeight="1" x14ac:dyDescent="0.2">
      <c r="A243" s="4">
        <v>45454</v>
      </c>
      <c r="B243" s="1">
        <v>534.07000000000005</v>
      </c>
      <c r="C243" s="1">
        <v>537.01</v>
      </c>
      <c r="D243" s="1">
        <v>532.04999999999995</v>
      </c>
      <c r="E243" s="1">
        <v>536.95000000000005</v>
      </c>
      <c r="F243" s="6" cm="1">
        <f t="array" ref="F243">100*((E243-INDEX(E:E,ROW()-$O$1))/INDEX(E:E,ROW()-$O$1))</f>
        <v>1.4184799032940447</v>
      </c>
      <c r="G243" s="6" cm="1">
        <f t="array" ref="G243">100*((E243-INDEX(E:E,ROW()-$Q$1))/INDEX(E:E,ROW()-$Q$1))</f>
        <v>1.0520174646190965</v>
      </c>
      <c r="H243" s="6">
        <f t="shared" si="7"/>
        <v>2.4704973679131412</v>
      </c>
      <c r="K243" s="14" cm="1">
        <f t="array" ref="K243">SUMPRODUCT(INDEX(H:H,ROW()-$M$1+1):H243*$J$3:INDEX(J:J,$M$1+2))</f>
        <v>1.8400015265233303</v>
      </c>
    </row>
    <row r="244" spans="1:11" ht="15.75" customHeight="1" x14ac:dyDescent="0.2">
      <c r="A244" s="4">
        <v>45455</v>
      </c>
      <c r="B244" s="1">
        <v>541.63</v>
      </c>
      <c r="C244" s="1">
        <v>544.12</v>
      </c>
      <c r="D244" s="1">
        <v>540.29999999999995</v>
      </c>
      <c r="E244" s="1">
        <v>541.36</v>
      </c>
      <c r="F244" s="6" cm="1">
        <f t="array" ref="F244">100*((E244-INDEX(E:E,ROW()-$O$1))/INDEX(E:E,ROW()-$O$1))</f>
        <v>2.1800268020611293</v>
      </c>
      <c r="G244" s="6" cm="1">
        <f t="array" ref="G244">100*((E244-INDEX(E:E,ROW()-$Q$1))/INDEX(E:E,ROW()-$Q$1))</f>
        <v>2.1761697148141805</v>
      </c>
      <c r="H244" s="6">
        <f t="shared" si="7"/>
        <v>4.3561965168753094</v>
      </c>
      <c r="K244" s="14" cm="1">
        <f t="array" ref="K244">SUMPRODUCT(INDEX(H:H,ROW()-$M$1+1):H244*$J$3:INDEX(J:J,$M$1+2))</f>
        <v>2.3353583038395507</v>
      </c>
    </row>
    <row r="245" spans="1:11" ht="15.75" customHeight="1" x14ac:dyDescent="0.2">
      <c r="A245" s="4">
        <v>45456</v>
      </c>
      <c r="B245" s="1">
        <v>543.15</v>
      </c>
      <c r="C245" s="1">
        <v>543.33000000000004</v>
      </c>
      <c r="D245" s="1">
        <v>539.59</v>
      </c>
      <c r="E245" s="1">
        <v>542.45000000000005</v>
      </c>
      <c r="F245" s="6" cm="1">
        <f t="array" ref="F245">100*((E245-INDEX(E:E,ROW()-$O$1))/INDEX(E:E,ROW()-$O$1))</f>
        <v>3.1077741874168452</v>
      </c>
      <c r="G245" s="6" cm="1">
        <f t="array" ref="G245">100*((E245-INDEX(E:E,ROW()-$Q$1))/INDEX(E:E,ROW()-$Q$1))</f>
        <v>3.135219408320026</v>
      </c>
      <c r="H245" s="6">
        <f t="shared" si="7"/>
        <v>6.2429935957368716</v>
      </c>
      <c r="K245" s="14" cm="1">
        <f t="array" ref="K245">SUMPRODUCT(INDEX(H:H,ROW()-$M$1+1):H245*$J$3:INDEX(J:J,$M$1+2))</f>
        <v>3.1440037855207068</v>
      </c>
    </row>
    <row r="246" spans="1:11" ht="15.75" customHeight="1" x14ac:dyDescent="0.2">
      <c r="A246" s="4">
        <v>45457</v>
      </c>
      <c r="B246" s="1">
        <v>540.88</v>
      </c>
      <c r="C246" s="1">
        <v>542.80999999999995</v>
      </c>
      <c r="D246" s="1">
        <v>539.85</v>
      </c>
      <c r="E246" s="1">
        <v>542.78</v>
      </c>
      <c r="F246" s="6" cm="1">
        <f t="array" ref="F246">100*((E246-INDEX(E:E,ROW()-$O$1))/INDEX(E:E,ROW()-$O$1))</f>
        <v>3.859474560379625</v>
      </c>
      <c r="G246" s="6" cm="1">
        <f t="array" ref="G246">100*((E246-INDEX(E:E,ROW()-$Q$1))/INDEX(E:E,ROW()-$Q$1))</f>
        <v>2.5196433967965994</v>
      </c>
      <c r="H246" s="6">
        <f t="shared" si="7"/>
        <v>6.3791179571762244</v>
      </c>
      <c r="K246" s="14" cm="1">
        <f t="array" ref="K246">SUMPRODUCT(INDEX(H:H,ROW()-$M$1+1):H246*$J$3:INDEX(J:J,$M$1+2))</f>
        <v>3.8699520888241956</v>
      </c>
    </row>
    <row r="247" spans="1:11" ht="15.75" customHeight="1" x14ac:dyDescent="0.2">
      <c r="A247" s="4">
        <v>45460</v>
      </c>
      <c r="B247" s="1">
        <v>542.08000000000004</v>
      </c>
      <c r="C247" s="1">
        <v>548.53</v>
      </c>
      <c r="D247" s="1">
        <v>541.61</v>
      </c>
      <c r="E247" s="1">
        <v>547.1</v>
      </c>
      <c r="F247" s="6" cm="1">
        <f t="array" ref="F247">100*((E247-INDEX(E:E,ROW()-$O$1))/INDEX(E:E,ROW()-$O$1))</f>
        <v>3.7412063636536055</v>
      </c>
      <c r="G247" s="6" cm="1">
        <f t="array" ref="G247">100*((E247-INDEX(E:E,ROW()-$Q$1))/INDEX(E:E,ROW()-$Q$1))</f>
        <v>3.2634340612672617</v>
      </c>
      <c r="H247" s="6">
        <f t="shared" si="7"/>
        <v>7.0046404249208667</v>
      </c>
      <c r="K247" s="14" cm="1">
        <f t="array" ref="K247">SUMPRODUCT(INDEX(H:H,ROW()-$M$1+1):H247*$J$3:INDEX(J:J,$M$1+2))</f>
        <v>4.6077833895965288</v>
      </c>
    </row>
    <row r="248" spans="1:11" ht="15.75" customHeight="1" x14ac:dyDescent="0.2">
      <c r="A248" s="4">
        <v>45461</v>
      </c>
      <c r="B248" s="1">
        <v>547.16</v>
      </c>
      <c r="C248" s="1">
        <v>548.62</v>
      </c>
      <c r="D248" s="1">
        <v>546.73</v>
      </c>
      <c r="E248" s="1">
        <v>548.49</v>
      </c>
      <c r="F248" s="6" cm="1">
        <f t="array" ref="F248">100*((E248-INDEX(E:E,ROW()-$O$1))/INDEX(E:E,ROW()-$O$1))</f>
        <v>3.9200454717696203</v>
      </c>
      <c r="G248" s="6" cm="1">
        <f t="array" ref="G248">100*((E248-INDEX(E:E,ROW()-$Q$1))/INDEX(E:E,ROW()-$Q$1))</f>
        <v>4.2558448964075239</v>
      </c>
      <c r="H248" s="6">
        <f t="shared" si="7"/>
        <v>8.1758903681771447</v>
      </c>
      <c r="K248" s="14" cm="1">
        <f t="array" ref="K248">SUMPRODUCT(INDEX(H:H,ROW()-$M$1+1):H248*$J$3:INDEX(J:J,$M$1+2))</f>
        <v>5.4522002120576269</v>
      </c>
    </row>
    <row r="249" spans="1:11" ht="15.75" customHeight="1" x14ac:dyDescent="0.2">
      <c r="A249" s="4">
        <v>45463</v>
      </c>
      <c r="B249" s="1">
        <v>549.44000000000005</v>
      </c>
      <c r="C249" s="1">
        <v>550.1</v>
      </c>
      <c r="D249" s="1">
        <v>545.22</v>
      </c>
      <c r="E249" s="1">
        <v>547</v>
      </c>
      <c r="F249" s="6" cm="1">
        <f t="array" ref="F249">100*((E249-INDEX(E:E,ROW()-$O$1))/INDEX(E:E,ROW()-$O$1))</f>
        <v>3.5220197202823695</v>
      </c>
      <c r="G249" s="6" cm="1">
        <f t="array" ref="G249">100*((E249-INDEX(E:E,ROW()-$Q$1))/INDEX(E:E,ROW()-$Q$1))</f>
        <v>4.66696006582346</v>
      </c>
      <c r="H249" s="6">
        <f t="shared" si="7"/>
        <v>8.1889797861058291</v>
      </c>
      <c r="K249" s="14" cm="1">
        <f t="array" ref="K249">SUMPRODUCT(INDEX(H:H,ROW()-$M$1+1):H249*$J$3:INDEX(J:J,$M$1+2))</f>
        <v>6.1643190443446514</v>
      </c>
    </row>
    <row r="250" spans="1:11" ht="15.75" customHeight="1" x14ac:dyDescent="0.2">
      <c r="A250" s="4">
        <v>45464</v>
      </c>
      <c r="B250" s="1">
        <v>544.4</v>
      </c>
      <c r="C250" s="1">
        <v>545.64</v>
      </c>
      <c r="D250" s="1">
        <v>543.04</v>
      </c>
      <c r="E250" s="1">
        <v>544.51</v>
      </c>
      <c r="F250" s="6" cm="1">
        <f t="array" ref="F250">100*((E250-INDEX(E:E,ROW()-$O$1))/INDEX(E:E,ROW()-$O$1))</f>
        <v>1.8403875287560612</v>
      </c>
      <c r="G250" s="6" cm="1">
        <f t="array" ref="G250">100*((E250-INDEX(E:E,ROW()-$Q$1))/INDEX(E:E,ROW()-$Q$1))</f>
        <v>3.2500900695906076</v>
      </c>
      <c r="H250" s="6">
        <f t="shared" si="7"/>
        <v>5.090477598346669</v>
      </c>
      <c r="K250" s="14" cm="1">
        <f t="array" ref="K250">SUMPRODUCT(INDEX(H:H,ROW()-$M$1+1):H250*$J$3:INDEX(J:J,$M$1+2))</f>
        <v>6.1967785284633052</v>
      </c>
    </row>
    <row r="251" spans="1:11" ht="15.75" customHeight="1" x14ac:dyDescent="0.2">
      <c r="A251" s="4">
        <v>45467</v>
      </c>
      <c r="B251" s="1">
        <v>544.33000000000004</v>
      </c>
      <c r="C251" s="1">
        <v>546.91999999999996</v>
      </c>
      <c r="D251" s="1">
        <v>542.66</v>
      </c>
      <c r="E251" s="1">
        <v>542.74</v>
      </c>
      <c r="F251" s="6" cm="1">
        <f t="array" ref="F251">100*((E251-INDEX(E:E,ROW()-$O$1))/INDEX(E:E,ROW()-$O$1))</f>
        <v>1.5112407885385182</v>
      </c>
      <c r="G251" s="6" cm="1">
        <f t="array" ref="G251">100*((E251-INDEX(E:E,ROW()-$Q$1))/INDEX(E:E,ROW()-$Q$1))</f>
        <v>2.8306176582038756</v>
      </c>
      <c r="H251" s="6">
        <f t="shared" si="7"/>
        <v>4.3418584467423935</v>
      </c>
      <c r="K251" s="14" cm="1">
        <f t="array" ref="K251">SUMPRODUCT(INDEX(H:H,ROW()-$M$1+1):H251*$J$3:INDEX(J:J,$M$1+2))</f>
        <v>6.0323941019239324</v>
      </c>
    </row>
    <row r="252" spans="1:11" ht="15.75" customHeight="1" x14ac:dyDescent="0.2">
      <c r="A252" s="4">
        <v>45468</v>
      </c>
      <c r="B252" s="1">
        <v>543.99</v>
      </c>
      <c r="C252" s="1">
        <v>545.19000000000005</v>
      </c>
      <c r="D252" s="1">
        <v>542.51</v>
      </c>
      <c r="E252" s="1">
        <v>544.83000000000004</v>
      </c>
      <c r="F252" s="6" cm="1">
        <f t="array" ref="F252">100*((E252-INDEX(E:E,ROW()-$O$1))/INDEX(E:E,ROW()-$O$1))</f>
        <v>2.026179285032125</v>
      </c>
      <c r="G252" s="6" cm="1">
        <f t="array" ref="G252">100*((E252-INDEX(E:E,ROW()-$Q$1))/INDEX(E:E,ROW()-$Q$1))</f>
        <v>3.1113382160903984</v>
      </c>
      <c r="H252" s="6">
        <f t="shared" si="7"/>
        <v>5.1375175011225238</v>
      </c>
      <c r="K252" s="14" cm="1">
        <f t="array" ref="K252">SUMPRODUCT(INDEX(H:H,ROW()-$M$1+1):H252*$J$3:INDEX(J:J,$M$1+2))</f>
        <v>5.96373577586668</v>
      </c>
    </row>
    <row r="253" spans="1:11" ht="15.75" customHeight="1" x14ac:dyDescent="0.2">
      <c r="F253" s="6"/>
      <c r="G253" s="6"/>
      <c r="H253" s="6"/>
      <c r="K253" s="14"/>
    </row>
  </sheetData>
  <mergeCells count="2">
    <mergeCell ref="I1:J1"/>
    <mergeCell ref="T1:U1"/>
  </mergeCells>
  <hyperlinks>
    <hyperlink ref="T1" r:id="rId1" display="Full List of Templates" xr:uid="{F754F1D1-6938-4249-8AFA-8BA7551E99C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2025-01-23T18:49:37Z</dcterms:modified>
</cp:coreProperties>
</file>