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Indicators/"/>
    </mc:Choice>
  </mc:AlternateContent>
  <xr:revisionPtr revIDLastSave="35" documentId="8_{73427FA1-9A16-4D96-A77A-3C03A8F93546}" xr6:coauthVersionLast="47" xr6:coauthVersionMax="47" xr10:uidLastSave="{F338795E-213D-4380-B3DD-748F8AA130F7}"/>
  <bookViews>
    <workbookView xWindow="-120" yWindow="-120" windowWidth="29040" windowHeight="1584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H8" i="1" s="1"/>
  <c r="G9" i="1"/>
  <c r="G10" i="1"/>
  <c r="G11" i="1"/>
  <c r="G12" i="1"/>
  <c r="G13" i="1"/>
  <c r="G14" i="1"/>
  <c r="H14" i="1" s="1"/>
  <c r="G15" i="1"/>
  <c r="G16" i="1"/>
  <c r="G17" i="1"/>
  <c r="G18" i="1"/>
  <c r="G19" i="1"/>
  <c r="G20" i="1"/>
  <c r="H20" i="1" s="1"/>
  <c r="G21" i="1"/>
  <c r="G22" i="1"/>
  <c r="G23" i="1"/>
  <c r="G24" i="1"/>
  <c r="G25" i="1"/>
  <c r="G26" i="1"/>
  <c r="H26" i="1" s="1"/>
  <c r="G27" i="1"/>
  <c r="G28" i="1"/>
  <c r="G29" i="1"/>
  <c r="G30" i="1"/>
  <c r="G31" i="1"/>
  <c r="G32" i="1"/>
  <c r="H32" i="1" s="1"/>
  <c r="G33" i="1"/>
  <c r="G34" i="1"/>
  <c r="G35" i="1"/>
  <c r="G36" i="1"/>
  <c r="G37" i="1"/>
  <c r="G38" i="1"/>
  <c r="H38" i="1" s="1"/>
  <c r="G39" i="1"/>
  <c r="G40" i="1"/>
  <c r="G41" i="1"/>
  <c r="G42" i="1"/>
  <c r="G43" i="1"/>
  <c r="G44" i="1"/>
  <c r="H44" i="1" s="1"/>
  <c r="G45" i="1"/>
  <c r="G46" i="1"/>
  <c r="G47" i="1"/>
  <c r="G48" i="1"/>
  <c r="G49" i="1"/>
  <c r="G50" i="1"/>
  <c r="H50" i="1" s="1"/>
  <c r="G51" i="1"/>
  <c r="G52" i="1"/>
  <c r="G53" i="1"/>
  <c r="G54" i="1"/>
  <c r="G55" i="1"/>
  <c r="G56" i="1"/>
  <c r="H56" i="1" s="1"/>
  <c r="G57" i="1"/>
  <c r="G58" i="1"/>
  <c r="G59" i="1"/>
  <c r="G60" i="1"/>
  <c r="G61" i="1"/>
  <c r="G62" i="1"/>
  <c r="H62" i="1" s="1"/>
  <c r="G63" i="1"/>
  <c r="G64" i="1"/>
  <c r="G65" i="1"/>
  <c r="G66" i="1"/>
  <c r="G67" i="1"/>
  <c r="G68" i="1"/>
  <c r="H68" i="1" s="1"/>
  <c r="G69" i="1"/>
  <c r="G70" i="1"/>
  <c r="G71" i="1"/>
  <c r="G72" i="1"/>
  <c r="G73" i="1"/>
  <c r="G74" i="1"/>
  <c r="H74" i="1" s="1"/>
  <c r="G75" i="1"/>
  <c r="G76" i="1"/>
  <c r="G77" i="1"/>
  <c r="G78" i="1"/>
  <c r="G79" i="1"/>
  <c r="G80" i="1"/>
  <c r="H80" i="1" s="1"/>
  <c r="G81" i="1"/>
  <c r="G82" i="1"/>
  <c r="G83" i="1"/>
  <c r="G84" i="1"/>
  <c r="G85" i="1"/>
  <c r="G86" i="1"/>
  <c r="H86" i="1" s="1"/>
  <c r="G87" i="1"/>
  <c r="G88" i="1"/>
  <c r="G89" i="1"/>
  <c r="G90" i="1"/>
  <c r="G91" i="1"/>
  <c r="G92" i="1"/>
  <c r="H92" i="1" s="1"/>
  <c r="G93" i="1"/>
  <c r="G94" i="1"/>
  <c r="G95" i="1"/>
  <c r="G96" i="1"/>
  <c r="G97" i="1"/>
  <c r="G98" i="1"/>
  <c r="H98" i="1" s="1"/>
  <c r="G99" i="1"/>
  <c r="G100" i="1"/>
  <c r="G101" i="1"/>
  <c r="G102" i="1"/>
  <c r="G103" i="1"/>
  <c r="G104" i="1"/>
  <c r="H104" i="1" s="1"/>
  <c r="G105" i="1"/>
  <c r="G106" i="1"/>
  <c r="G107" i="1"/>
  <c r="G108" i="1"/>
  <c r="G109" i="1"/>
  <c r="G110" i="1"/>
  <c r="H110" i="1" s="1"/>
  <c r="G111" i="1"/>
  <c r="G112" i="1"/>
  <c r="G113" i="1"/>
  <c r="G114" i="1"/>
  <c r="G115" i="1"/>
  <c r="G116" i="1"/>
  <c r="H116" i="1" s="1"/>
  <c r="G117" i="1"/>
  <c r="G118" i="1"/>
  <c r="G119" i="1"/>
  <c r="G120" i="1"/>
  <c r="G121" i="1"/>
  <c r="G122" i="1"/>
  <c r="H122" i="1" s="1"/>
  <c r="G123" i="1"/>
  <c r="G124" i="1"/>
  <c r="G125" i="1"/>
  <c r="G126" i="1"/>
  <c r="G127" i="1"/>
  <c r="G128" i="1"/>
  <c r="H128" i="1" s="1"/>
  <c r="G129" i="1"/>
  <c r="G130" i="1"/>
  <c r="G131" i="1"/>
  <c r="G132" i="1"/>
  <c r="G133" i="1"/>
  <c r="G134" i="1"/>
  <c r="H134" i="1" s="1"/>
  <c r="G135" i="1"/>
  <c r="G136" i="1"/>
  <c r="G137" i="1"/>
  <c r="G138" i="1"/>
  <c r="G139" i="1"/>
  <c r="G140" i="1"/>
  <c r="H140" i="1" s="1"/>
  <c r="G141" i="1"/>
  <c r="G142" i="1"/>
  <c r="G143" i="1"/>
  <c r="G144" i="1"/>
  <c r="G145" i="1"/>
  <c r="G146" i="1"/>
  <c r="H146" i="1" s="1"/>
  <c r="G147" i="1"/>
  <c r="G148" i="1"/>
  <c r="G149" i="1"/>
  <c r="G150" i="1"/>
  <c r="G151" i="1"/>
  <c r="G152" i="1"/>
  <c r="H152" i="1" s="1"/>
  <c r="G153" i="1"/>
  <c r="G154" i="1"/>
  <c r="G155" i="1"/>
  <c r="G156" i="1"/>
  <c r="G157" i="1"/>
  <c r="G158" i="1"/>
  <c r="H158" i="1" s="1"/>
  <c r="G159" i="1"/>
  <c r="G160" i="1"/>
  <c r="G161" i="1"/>
  <c r="G162" i="1"/>
  <c r="G163" i="1"/>
  <c r="G164" i="1"/>
  <c r="H164" i="1" s="1"/>
  <c r="G165" i="1"/>
  <c r="G166" i="1"/>
  <c r="G167" i="1"/>
  <c r="G168" i="1"/>
  <c r="G169" i="1"/>
  <c r="G170" i="1"/>
  <c r="H170" i="1" s="1"/>
  <c r="G171" i="1"/>
  <c r="G172" i="1"/>
  <c r="G173" i="1"/>
  <c r="G174" i="1"/>
  <c r="G175" i="1"/>
  <c r="G176" i="1"/>
  <c r="H176" i="1" s="1"/>
  <c r="G177" i="1"/>
  <c r="G178" i="1"/>
  <c r="G179" i="1"/>
  <c r="G180" i="1"/>
  <c r="G181" i="1"/>
  <c r="G182" i="1"/>
  <c r="H182" i="1" s="1"/>
  <c r="G183" i="1"/>
  <c r="G184" i="1"/>
  <c r="G185" i="1"/>
  <c r="G186" i="1"/>
  <c r="G187" i="1"/>
  <c r="G188" i="1"/>
  <c r="H188" i="1" s="1"/>
  <c r="G189" i="1"/>
  <c r="G190" i="1"/>
  <c r="G191" i="1"/>
  <c r="G192" i="1"/>
  <c r="G193" i="1"/>
  <c r="G194" i="1"/>
  <c r="H194" i="1" s="1"/>
  <c r="G195" i="1"/>
  <c r="G196" i="1"/>
  <c r="G197" i="1"/>
  <c r="G198" i="1"/>
  <c r="G199" i="1"/>
  <c r="G200" i="1"/>
  <c r="H200" i="1" s="1"/>
  <c r="G201" i="1"/>
  <c r="G202" i="1"/>
  <c r="G203" i="1"/>
  <c r="G204" i="1"/>
  <c r="G205" i="1"/>
  <c r="G206" i="1"/>
  <c r="H206" i="1" s="1"/>
  <c r="G207" i="1"/>
  <c r="G208" i="1"/>
  <c r="G209" i="1"/>
  <c r="G210" i="1"/>
  <c r="G211" i="1"/>
  <c r="G212" i="1"/>
  <c r="H212" i="1" s="1"/>
  <c r="G213" i="1"/>
  <c r="G214" i="1"/>
  <c r="G215" i="1"/>
  <c r="G216" i="1"/>
  <c r="G217" i="1"/>
  <c r="G218" i="1"/>
  <c r="H218" i="1" s="1"/>
  <c r="G219" i="1"/>
  <c r="G220" i="1"/>
  <c r="G221" i="1"/>
  <c r="G222" i="1"/>
  <c r="G223" i="1"/>
  <c r="G224" i="1"/>
  <c r="H224" i="1" s="1"/>
  <c r="G225" i="1"/>
  <c r="G226" i="1"/>
  <c r="G227" i="1"/>
  <c r="G228" i="1"/>
  <c r="G229" i="1"/>
  <c r="G230" i="1"/>
  <c r="H230" i="1" s="1"/>
  <c r="G231" i="1"/>
  <c r="G232" i="1"/>
  <c r="G233" i="1"/>
  <c r="G234" i="1"/>
  <c r="G235" i="1"/>
  <c r="G236" i="1"/>
  <c r="H236" i="1" s="1"/>
  <c r="G237" i="1"/>
  <c r="G238" i="1"/>
  <c r="G239" i="1"/>
  <c r="G240" i="1"/>
  <c r="G241" i="1"/>
  <c r="G242" i="1"/>
  <c r="H242" i="1" s="1"/>
  <c r="G243" i="1"/>
  <c r="G244" i="1"/>
  <c r="G245" i="1"/>
  <c r="G246" i="1"/>
  <c r="G247" i="1"/>
  <c r="G248" i="1"/>
  <c r="H248" i="1" s="1"/>
  <c r="G249" i="1"/>
  <c r="G250" i="1"/>
  <c r="G251" i="1"/>
  <c r="G252" i="1"/>
  <c r="G253" i="1"/>
  <c r="G2" i="1"/>
  <c r="H19" i="1"/>
  <c r="H3" i="1"/>
  <c r="H22" i="1"/>
  <c r="H23" i="1"/>
  <c r="H24" i="1"/>
  <c r="H25" i="1"/>
  <c r="H28" i="1"/>
  <c r="H29" i="1"/>
  <c r="H30" i="1"/>
  <c r="H31" i="1"/>
  <c r="H34" i="1"/>
  <c r="H35" i="1"/>
  <c r="H36" i="1"/>
  <c r="H37" i="1"/>
  <c r="H40" i="1"/>
  <c r="H41" i="1"/>
  <c r="H42" i="1"/>
  <c r="H43" i="1"/>
  <c r="H46" i="1"/>
  <c r="H47" i="1"/>
  <c r="H48" i="1"/>
  <c r="H49" i="1"/>
  <c r="H52" i="1"/>
  <c r="H53" i="1"/>
  <c r="H54" i="1"/>
  <c r="H55" i="1"/>
  <c r="H58" i="1"/>
  <c r="H59" i="1"/>
  <c r="H60" i="1"/>
  <c r="H61" i="1"/>
  <c r="H64" i="1"/>
  <c r="H65" i="1"/>
  <c r="H66" i="1"/>
  <c r="H67" i="1"/>
  <c r="H70" i="1"/>
  <c r="H71" i="1"/>
  <c r="H72" i="1"/>
  <c r="H73" i="1"/>
  <c r="H76" i="1"/>
  <c r="H77" i="1"/>
  <c r="H78" i="1"/>
  <c r="H79" i="1"/>
  <c r="H82" i="1"/>
  <c r="H83" i="1"/>
  <c r="H84" i="1"/>
  <c r="H85" i="1"/>
  <c r="H88" i="1"/>
  <c r="H89" i="1"/>
  <c r="H90" i="1"/>
  <c r="H91" i="1"/>
  <c r="H94" i="1"/>
  <c r="H95" i="1"/>
  <c r="H96" i="1"/>
  <c r="H97" i="1"/>
  <c r="H100" i="1"/>
  <c r="H101" i="1"/>
  <c r="H102" i="1"/>
  <c r="H103" i="1"/>
  <c r="H106" i="1"/>
  <c r="H107" i="1"/>
  <c r="H108" i="1"/>
  <c r="H109" i="1"/>
  <c r="H112" i="1"/>
  <c r="H113" i="1"/>
  <c r="H114" i="1"/>
  <c r="H115" i="1"/>
  <c r="H118" i="1"/>
  <c r="H119" i="1"/>
  <c r="H120" i="1"/>
  <c r="H121" i="1"/>
  <c r="H124" i="1"/>
  <c r="H125" i="1"/>
  <c r="H126" i="1"/>
  <c r="H127" i="1"/>
  <c r="H130" i="1"/>
  <c r="H131" i="1"/>
  <c r="H132" i="1"/>
  <c r="H133" i="1"/>
  <c r="H136" i="1"/>
  <c r="H137" i="1"/>
  <c r="H138" i="1"/>
  <c r="H139" i="1"/>
  <c r="H142" i="1"/>
  <c r="H143" i="1"/>
  <c r="H144" i="1"/>
  <c r="H145" i="1"/>
  <c r="H148" i="1"/>
  <c r="H149" i="1"/>
  <c r="H150" i="1"/>
  <c r="H151" i="1"/>
  <c r="H154" i="1"/>
  <c r="H155" i="1"/>
  <c r="H156" i="1"/>
  <c r="H157" i="1"/>
  <c r="H160" i="1"/>
  <c r="H161" i="1"/>
  <c r="H162" i="1"/>
  <c r="H163" i="1"/>
  <c r="H166" i="1"/>
  <c r="H167" i="1"/>
  <c r="H168" i="1"/>
  <c r="H169" i="1"/>
  <c r="H172" i="1"/>
  <c r="H173" i="1"/>
  <c r="H174" i="1"/>
  <c r="H175" i="1"/>
  <c r="H178" i="1"/>
  <c r="H179" i="1"/>
  <c r="H180" i="1"/>
  <c r="H181" i="1"/>
  <c r="H184" i="1"/>
  <c r="H185" i="1"/>
  <c r="H186" i="1"/>
  <c r="H187" i="1"/>
  <c r="H190" i="1"/>
  <c r="H191" i="1"/>
  <c r="H192" i="1"/>
  <c r="H193" i="1"/>
  <c r="H196" i="1"/>
  <c r="H197" i="1"/>
  <c r="H198" i="1"/>
  <c r="H199" i="1"/>
  <c r="H202" i="1"/>
  <c r="H203" i="1"/>
  <c r="H204" i="1"/>
  <c r="H205" i="1"/>
  <c r="H208" i="1"/>
  <c r="H209" i="1"/>
  <c r="H210" i="1"/>
  <c r="H211" i="1"/>
  <c r="H214" i="1"/>
  <c r="H215" i="1"/>
  <c r="H216" i="1"/>
  <c r="H217" i="1"/>
  <c r="H220" i="1"/>
  <c r="H221" i="1"/>
  <c r="H222" i="1"/>
  <c r="H223" i="1"/>
  <c r="H226" i="1"/>
  <c r="H227" i="1"/>
  <c r="H228" i="1"/>
  <c r="H229" i="1"/>
  <c r="H232" i="1"/>
  <c r="H233" i="1"/>
  <c r="H234" i="1"/>
  <c r="H235" i="1"/>
  <c r="H238" i="1"/>
  <c r="H239" i="1"/>
  <c r="H240" i="1"/>
  <c r="H241" i="1"/>
  <c r="H243" i="1"/>
  <c r="H244" i="1"/>
  <c r="H245" i="1"/>
  <c r="H246" i="1"/>
  <c r="H247" i="1"/>
  <c r="H250" i="1"/>
  <c r="H251" i="1"/>
  <c r="H252" i="1"/>
  <c r="H253" i="1"/>
  <c r="H4" i="1"/>
  <c r="H5" i="1"/>
  <c r="H6" i="1"/>
  <c r="I19" i="1" s="1"/>
  <c r="H7" i="1"/>
  <c r="H9" i="1"/>
  <c r="H10" i="1"/>
  <c r="H11" i="1"/>
  <c r="H12" i="1"/>
  <c r="H13" i="1"/>
  <c r="H15" i="1"/>
  <c r="H16" i="1"/>
  <c r="H17" i="1"/>
  <c r="H18" i="1"/>
  <c r="I157" i="1" l="1"/>
  <c r="I71" i="1"/>
  <c r="I73" i="1"/>
  <c r="I47" i="1"/>
  <c r="I49" i="1"/>
  <c r="I20" i="1"/>
  <c r="I21" i="1"/>
  <c r="I25" i="1"/>
  <c r="H249" i="1"/>
  <c r="I252" i="1" s="1"/>
  <c r="H153" i="1"/>
  <c r="I159" i="1" s="1"/>
  <c r="I158" i="1"/>
  <c r="H141" i="1"/>
  <c r="I154" i="1" s="1"/>
  <c r="I146" i="1"/>
  <c r="H117" i="1"/>
  <c r="I125" i="1" s="1"/>
  <c r="I122" i="1"/>
  <c r="H105" i="1"/>
  <c r="I113" i="1" s="1"/>
  <c r="H93" i="1"/>
  <c r="I103" i="1" s="1"/>
  <c r="H81" i="1"/>
  <c r="I94" i="1" s="1"/>
  <c r="H69" i="1"/>
  <c r="I74" i="1"/>
  <c r="H57" i="1"/>
  <c r="I70" i="1" s="1"/>
  <c r="H45" i="1"/>
  <c r="I50" i="1"/>
  <c r="H33" i="1"/>
  <c r="I46" i="1" s="1"/>
  <c r="H21" i="1"/>
  <c r="I24" i="1" s="1"/>
  <c r="H237" i="1"/>
  <c r="I250" i="1" s="1"/>
  <c r="I242" i="1"/>
  <c r="H225" i="1"/>
  <c r="I235" i="1" s="1"/>
  <c r="H213" i="1"/>
  <c r="H201" i="1"/>
  <c r="H189" i="1"/>
  <c r="I199" i="1" s="1"/>
  <c r="H177" i="1"/>
  <c r="H165" i="1"/>
  <c r="I175" i="1" s="1"/>
  <c r="I150" i="1"/>
  <c r="H129" i="1"/>
  <c r="H231" i="1"/>
  <c r="I244" i="1" s="1"/>
  <c r="I236" i="1"/>
  <c r="I228" i="1"/>
  <c r="H147" i="1"/>
  <c r="I152" i="1"/>
  <c r="H135" i="1"/>
  <c r="I147" i="1" s="1"/>
  <c r="I144" i="1"/>
  <c r="I140" i="1"/>
  <c r="H123" i="1"/>
  <c r="I136" i="1" s="1"/>
  <c r="H111" i="1"/>
  <c r="I119" i="1" s="1"/>
  <c r="I120" i="1"/>
  <c r="H99" i="1"/>
  <c r="I109" i="1" s="1"/>
  <c r="H75" i="1"/>
  <c r="I88" i="1" s="1"/>
  <c r="I84" i="1"/>
  <c r="I80" i="1"/>
  <c r="H63" i="1"/>
  <c r="I72" i="1"/>
  <c r="H51" i="1"/>
  <c r="I64" i="1" s="1"/>
  <c r="I60" i="1"/>
  <c r="I56" i="1"/>
  <c r="H39" i="1"/>
  <c r="I48" i="1"/>
  <c r="H27" i="1"/>
  <c r="I40" i="1" s="1"/>
  <c r="I36" i="1"/>
  <c r="I248" i="1"/>
  <c r="H219" i="1"/>
  <c r="H207" i="1"/>
  <c r="I220" i="1" s="1"/>
  <c r="I212" i="1"/>
  <c r="H195" i="1"/>
  <c r="I208" i="1" s="1"/>
  <c r="H183" i="1"/>
  <c r="I192" i="1" s="1"/>
  <c r="H171" i="1"/>
  <c r="I184" i="1" s="1"/>
  <c r="I176" i="1"/>
  <c r="H159" i="1"/>
  <c r="I172" i="1" s="1"/>
  <c r="I116" i="1"/>
  <c r="H87" i="1"/>
  <c r="I97" i="1" s="1"/>
  <c r="I118" i="1"/>
  <c r="I34" i="1"/>
  <c r="I26" i="1"/>
  <c r="I22" i="1"/>
  <c r="I214" i="1" l="1"/>
  <c r="I30" i="1"/>
  <c r="I232" i="1"/>
  <c r="I96" i="1"/>
  <c r="I128" i="1"/>
  <c r="I204" i="1"/>
  <c r="I102" i="1"/>
  <c r="I190" i="1"/>
  <c r="I226" i="1"/>
  <c r="I58" i="1"/>
  <c r="I82" i="1"/>
  <c r="I110" i="1"/>
  <c r="I134" i="1"/>
  <c r="I170" i="1"/>
  <c r="I234" i="1"/>
  <c r="I33" i="1"/>
  <c r="I45" i="1"/>
  <c r="I55" i="1"/>
  <c r="I65" i="1"/>
  <c r="I77" i="1"/>
  <c r="I89" i="1"/>
  <c r="I101" i="1"/>
  <c r="I115" i="1"/>
  <c r="I127" i="1"/>
  <c r="I139" i="1"/>
  <c r="I151" i="1"/>
  <c r="I161" i="1"/>
  <c r="I173" i="1"/>
  <c r="I187" i="1"/>
  <c r="I201" i="1"/>
  <c r="I213" i="1"/>
  <c r="I221" i="1"/>
  <c r="I237" i="1"/>
  <c r="I245" i="1"/>
  <c r="I32" i="1"/>
  <c r="I156" i="1"/>
  <c r="I200" i="1"/>
  <c r="I240" i="1"/>
  <c r="I52" i="1"/>
  <c r="I76" i="1"/>
  <c r="I104" i="1"/>
  <c r="I132" i="1"/>
  <c r="I160" i="1"/>
  <c r="I216" i="1"/>
  <c r="I142" i="1"/>
  <c r="I194" i="1"/>
  <c r="I230" i="1"/>
  <c r="I38" i="1"/>
  <c r="I62" i="1"/>
  <c r="I86" i="1"/>
  <c r="I114" i="1"/>
  <c r="I138" i="1"/>
  <c r="I174" i="1"/>
  <c r="I246" i="1"/>
  <c r="I43" i="1"/>
  <c r="I57" i="1"/>
  <c r="I67" i="1"/>
  <c r="I79" i="1"/>
  <c r="I91" i="1"/>
  <c r="I141" i="1"/>
  <c r="I153" i="1"/>
  <c r="I163" i="1"/>
  <c r="I185" i="1"/>
  <c r="I211" i="1"/>
  <c r="I223" i="1"/>
  <c r="I247" i="1"/>
  <c r="I108" i="1"/>
  <c r="I164" i="1"/>
  <c r="I202" i="1"/>
  <c r="I238" i="1"/>
  <c r="I42" i="1"/>
  <c r="I66" i="1"/>
  <c r="I90" i="1"/>
  <c r="I112" i="1"/>
  <c r="I186" i="1"/>
  <c r="I37" i="1"/>
  <c r="I61" i="1"/>
  <c r="I87" i="1"/>
  <c r="I99" i="1"/>
  <c r="I111" i="1"/>
  <c r="I121" i="1"/>
  <c r="I133" i="1"/>
  <c r="I145" i="1"/>
  <c r="I171" i="1"/>
  <c r="I181" i="1"/>
  <c r="I193" i="1"/>
  <c r="I205" i="1"/>
  <c r="I219" i="1"/>
  <c r="I231" i="1"/>
  <c r="I241" i="1"/>
  <c r="I253" i="1"/>
  <c r="I168" i="1"/>
  <c r="I162" i="1"/>
  <c r="I206" i="1"/>
  <c r="I198" i="1"/>
  <c r="I39" i="1"/>
  <c r="I51" i="1"/>
  <c r="I63" i="1"/>
  <c r="I75" i="1"/>
  <c r="I83" i="1"/>
  <c r="I95" i="1"/>
  <c r="I107" i="1"/>
  <c r="I123" i="1"/>
  <c r="I135" i="1"/>
  <c r="I143" i="1"/>
  <c r="I155" i="1"/>
  <c r="I169" i="1"/>
  <c r="I179" i="1"/>
  <c r="I195" i="1"/>
  <c r="I203" i="1"/>
  <c r="I217" i="1"/>
  <c r="I229" i="1"/>
  <c r="I239" i="1"/>
  <c r="I251" i="1"/>
  <c r="I196" i="1"/>
  <c r="I180" i="1"/>
  <c r="I98" i="1"/>
  <c r="I126" i="1"/>
  <c r="I210" i="1"/>
  <c r="I35" i="1"/>
  <c r="I59" i="1"/>
  <c r="I85" i="1"/>
  <c r="I131" i="1"/>
  <c r="I167" i="1"/>
  <c r="I183" i="1"/>
  <c r="I191" i="1"/>
  <c r="I207" i="1"/>
  <c r="I215" i="1"/>
  <c r="I227" i="1"/>
  <c r="I243" i="1"/>
  <c r="I23" i="1"/>
  <c r="I178" i="1"/>
  <c r="I28" i="1"/>
  <c r="I100" i="1"/>
  <c r="I188" i="1"/>
  <c r="I224" i="1"/>
  <c r="I44" i="1"/>
  <c r="I68" i="1"/>
  <c r="I92" i="1"/>
  <c r="I124" i="1"/>
  <c r="I148" i="1"/>
  <c r="I182" i="1"/>
  <c r="I218" i="1"/>
  <c r="I29" i="1"/>
  <c r="I54" i="1"/>
  <c r="I78" i="1"/>
  <c r="I106" i="1"/>
  <c r="I130" i="1"/>
  <c r="I166" i="1"/>
  <c r="I222" i="1"/>
  <c r="I27" i="1"/>
  <c r="I41" i="1"/>
  <c r="I53" i="1"/>
  <c r="I69" i="1"/>
  <c r="I81" i="1"/>
  <c r="I93" i="1"/>
  <c r="I105" i="1"/>
  <c r="I117" i="1"/>
  <c r="I129" i="1"/>
  <c r="I137" i="1"/>
  <c r="I149" i="1"/>
  <c r="I165" i="1"/>
  <c r="I177" i="1"/>
  <c r="I189" i="1"/>
  <c r="I197" i="1"/>
  <c r="I209" i="1"/>
  <c r="I225" i="1"/>
  <c r="I233" i="1"/>
  <c r="I249" i="1"/>
  <c r="I31" i="1"/>
</calcChain>
</file>

<file path=xl/sharedStrings.xml><?xml version="1.0" encoding="utf-8"?>
<sst xmlns="http://schemas.openxmlformats.org/spreadsheetml/2006/main" count="13" uniqueCount="13">
  <si>
    <t>Open</t>
  </si>
  <si>
    <t>High</t>
  </si>
  <si>
    <t>Low</t>
  </si>
  <si>
    <t>Close</t>
  </si>
  <si>
    <t>Date</t>
  </si>
  <si>
    <t>Ticker:</t>
  </si>
  <si>
    <t>The Full List of Templates</t>
  </si>
  <si>
    <t>Volume</t>
  </si>
  <si>
    <t>SPY</t>
  </si>
  <si>
    <t>Length</t>
  </si>
  <si>
    <t>EMV</t>
  </si>
  <si>
    <t>Divisor</t>
  </si>
  <si>
    <t>(High+Low)/2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</si>
</sst>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2" fontId="3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0" xfId="0" applyFont="1" applyFill="1"/>
    <xf numFmtId="0" fontId="5" fillId="2" borderId="0" xfId="3" applyFont="1" applyFill="1" applyAlignment="1">
      <alignment horizontal="left" vertical="center"/>
    </xf>
    <xf numFmtId="1" fontId="3" fillId="0" borderId="0" xfId="0" applyNumberFormat="1" applyFont="1" applyAlignment="1">
      <alignment horizontal="right"/>
    </xf>
    <xf numFmtId="1" fontId="0" fillId="0" borderId="0" xfId="0" applyNumberFormat="1"/>
    <xf numFmtId="0" fontId="7" fillId="3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/>
    </xf>
    <xf numFmtId="1" fontId="0" fillId="0" borderId="1" xfId="0" applyNumberFormat="1" applyBorder="1"/>
    <xf numFmtId="3" fontId="7" fillId="3" borderId="0" xfId="0" applyNumberFormat="1" applyFont="1" applyFill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1" xr:uid="{A9159ED0-B3C7-4D63-A241-9B5EF363E876}"/>
    <cellStyle name="Percent 2" xfId="2" xr:uid="{F26EF271-C674-4F02-BCAF-2818C67DE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CYAMmoBCcy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323850</xdr:colOff>
      <xdr:row>10</xdr:row>
      <xdr:rowOff>0</xdr:rowOff>
    </xdr:from>
    <xdr:to>
      <xdr:col>16</xdr:col>
      <xdr:colOff>815348</xdr:colOff>
      <xdr:row>23</xdr:row>
      <xdr:rowOff>89539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AD8D94-3D30-F227-FE57-5E4E9E445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0" y="1847850"/>
          <a:ext cx="3901448" cy="219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erarchive.com/list-of-excel-templates-for-technical-indica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Q253"/>
  <sheetViews>
    <sheetView tabSelected="1" zoomScaleNormal="100" workbookViewId="0">
      <pane ySplit="1" topLeftCell="A2" activePane="bottomLeft" state="frozen"/>
      <selection activeCell="M1" sqref="M1"/>
      <selection pane="bottomLeft" activeCell="I19" sqref="I19"/>
    </sheetView>
  </sheetViews>
  <sheetFormatPr defaultColWidth="12.5703125" defaultRowHeight="15.75" customHeight="1" x14ac:dyDescent="0.2"/>
  <cols>
    <col min="1" max="1" width="12.42578125" style="3" customWidth="1"/>
    <col min="2" max="5" width="7.42578125" style="1" customWidth="1"/>
    <col min="6" max="6" width="15" style="11" customWidth="1"/>
    <col min="7" max="7" width="13.7109375" style="1" customWidth="1"/>
    <col min="8" max="8" width="12.140625" style="11" customWidth="1"/>
    <col min="9" max="9" width="12.42578125" style="15" customWidth="1"/>
    <col min="10" max="12" width="9.42578125" style="11" customWidth="1"/>
    <col min="13" max="13" width="17.85546875" style="11" customWidth="1"/>
    <col min="14" max="14" width="9" customWidth="1"/>
    <col min="15" max="15" width="9.85546875" customWidth="1"/>
    <col min="16" max="16" width="14.42578125" customWidth="1"/>
    <col min="17" max="17" width="14.28515625" customWidth="1"/>
  </cols>
  <sheetData>
    <row r="1" spans="1:17" ht="30.75" customHeight="1" x14ac:dyDescent="0.25">
      <c r="A1" s="5" t="s">
        <v>4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7</v>
      </c>
      <c r="G1" s="6" t="s">
        <v>12</v>
      </c>
      <c r="H1" s="6"/>
      <c r="I1" s="13" t="s">
        <v>10</v>
      </c>
      <c r="J1" s="12" t="s">
        <v>9</v>
      </c>
      <c r="K1" s="12">
        <v>14</v>
      </c>
      <c r="L1" s="12" t="s">
        <v>11</v>
      </c>
      <c r="M1" s="16">
        <v>1000000000</v>
      </c>
      <c r="N1" s="7" t="s">
        <v>5</v>
      </c>
      <c r="O1" s="7" t="s">
        <v>8</v>
      </c>
      <c r="P1" s="9" t="s">
        <v>6</v>
      </c>
      <c r="Q1" s="8"/>
    </row>
    <row r="2" spans="1:17" ht="12.75" x14ac:dyDescent="0.2">
      <c r="A2" s="2">
        <v>45140</v>
      </c>
      <c r="B2" s="4">
        <v>453.25</v>
      </c>
      <c r="C2" s="4">
        <v>453.52</v>
      </c>
      <c r="D2" s="4">
        <v>449.35</v>
      </c>
      <c r="E2" s="4">
        <v>450.13</v>
      </c>
      <c r="F2" s="10">
        <v>93933400</v>
      </c>
      <c r="G2" s="4">
        <f>(C2+D2)/2</f>
        <v>451.435</v>
      </c>
      <c r="H2" s="10"/>
      <c r="I2" s="14"/>
      <c r="J2" s="10"/>
      <c r="K2" s="10"/>
      <c r="L2" s="10"/>
      <c r="M2" s="10"/>
    </row>
    <row r="3" spans="1:17" ht="12.75" x14ac:dyDescent="0.2">
      <c r="A3" s="2">
        <v>45141</v>
      </c>
      <c r="B3" s="4">
        <v>448.04</v>
      </c>
      <c r="C3" s="4">
        <v>450.79</v>
      </c>
      <c r="D3" s="4">
        <v>447.37</v>
      </c>
      <c r="E3" s="4">
        <v>448.84</v>
      </c>
      <c r="F3" s="10">
        <v>64276100</v>
      </c>
      <c r="G3" s="4">
        <f t="shared" ref="G3:G66" si="0">(C3+D3)/2</f>
        <v>449.08000000000004</v>
      </c>
      <c r="H3" s="10">
        <f>($M$1*(G3-G2)*(C3-D3))/F3</f>
        <v>-125.30474002000597</v>
      </c>
      <c r="I3" s="14"/>
      <c r="J3" s="10"/>
      <c r="K3" s="10"/>
      <c r="L3" s="10"/>
      <c r="M3" s="10"/>
    </row>
    <row r="4" spans="1:17" ht="12.75" x14ac:dyDescent="0.2">
      <c r="A4" s="2">
        <v>45142</v>
      </c>
      <c r="B4" s="4">
        <v>450.72</v>
      </c>
      <c r="C4" s="4">
        <v>452.9</v>
      </c>
      <c r="D4" s="4">
        <v>446.27</v>
      </c>
      <c r="E4" s="4">
        <v>446.81</v>
      </c>
      <c r="F4" s="10">
        <v>100052300</v>
      </c>
      <c r="G4" s="4">
        <f t="shared" si="0"/>
        <v>449.58499999999998</v>
      </c>
      <c r="H4" s="10">
        <f t="shared" ref="H4:H18" si="1">($M$1*(G4-G3)*(C4-D4))/F4</f>
        <v>33.463998328869913</v>
      </c>
      <c r="I4" s="14"/>
      <c r="J4" s="10"/>
      <c r="K4" s="10"/>
      <c r="L4" s="10"/>
      <c r="M4" s="10"/>
    </row>
    <row r="5" spans="1:17" ht="12.75" x14ac:dyDescent="0.2">
      <c r="A5" s="2">
        <v>45145</v>
      </c>
      <c r="B5" s="4">
        <v>448.71</v>
      </c>
      <c r="C5" s="4">
        <v>450.87</v>
      </c>
      <c r="D5" s="4">
        <v>447.99</v>
      </c>
      <c r="E5" s="4">
        <v>450.71</v>
      </c>
      <c r="F5" s="10">
        <v>58357500</v>
      </c>
      <c r="G5" s="4">
        <f t="shared" si="0"/>
        <v>449.43</v>
      </c>
      <c r="H5" s="10">
        <f t="shared" si="1"/>
        <v>-7.6494023904368875</v>
      </c>
      <c r="I5" s="14"/>
      <c r="J5" s="10"/>
      <c r="K5" s="10"/>
      <c r="L5" s="10"/>
      <c r="M5" s="10"/>
    </row>
    <row r="6" spans="1:17" ht="12.75" x14ac:dyDescent="0.2">
      <c r="A6" s="2">
        <v>45146</v>
      </c>
      <c r="B6" s="4">
        <v>448.08</v>
      </c>
      <c r="C6" s="4">
        <v>450.7</v>
      </c>
      <c r="D6" s="4">
        <v>445.27</v>
      </c>
      <c r="E6" s="4">
        <v>448.75</v>
      </c>
      <c r="F6" s="10">
        <v>71361300</v>
      </c>
      <c r="G6" s="4">
        <f t="shared" si="0"/>
        <v>447.98500000000001</v>
      </c>
      <c r="H6" s="10">
        <f t="shared" si="1"/>
        <v>-109.95245322044262</v>
      </c>
      <c r="I6" s="14"/>
      <c r="J6" s="10"/>
      <c r="K6" s="10"/>
      <c r="L6" s="10"/>
      <c r="M6" s="10"/>
    </row>
    <row r="7" spans="1:17" ht="12.75" x14ac:dyDescent="0.2">
      <c r="A7" s="2">
        <v>45147</v>
      </c>
      <c r="B7" s="4">
        <v>449.03</v>
      </c>
      <c r="C7" s="4">
        <v>449.2</v>
      </c>
      <c r="D7" s="4">
        <v>444.96</v>
      </c>
      <c r="E7" s="4">
        <v>445.75</v>
      </c>
      <c r="F7" s="10">
        <v>78789600</v>
      </c>
      <c r="G7" s="4">
        <f t="shared" si="0"/>
        <v>447.08</v>
      </c>
      <c r="H7" s="10">
        <f t="shared" si="1"/>
        <v>-48.701859128617656</v>
      </c>
      <c r="I7" s="14"/>
      <c r="J7" s="10"/>
      <c r="K7" s="10"/>
      <c r="L7" s="10"/>
      <c r="M7" s="10"/>
    </row>
    <row r="8" spans="1:17" ht="12.75" x14ac:dyDescent="0.2">
      <c r="A8" s="2">
        <v>45148</v>
      </c>
      <c r="B8" s="4">
        <v>448.19</v>
      </c>
      <c r="C8" s="4">
        <v>451.7</v>
      </c>
      <c r="D8" s="4">
        <v>444.7</v>
      </c>
      <c r="E8" s="4">
        <v>445.91</v>
      </c>
      <c r="F8" s="10">
        <v>93005500</v>
      </c>
      <c r="G8" s="4">
        <f t="shared" si="0"/>
        <v>448.2</v>
      </c>
      <c r="H8" s="10">
        <f t="shared" si="1"/>
        <v>84.296090016182177</v>
      </c>
      <c r="I8" s="14"/>
      <c r="J8" s="10"/>
      <c r="K8" s="10"/>
      <c r="L8" s="10"/>
      <c r="M8" s="10"/>
    </row>
    <row r="9" spans="1:17" ht="12.75" x14ac:dyDescent="0.2">
      <c r="A9" s="2">
        <v>45149</v>
      </c>
      <c r="B9" s="4">
        <v>443.97</v>
      </c>
      <c r="C9" s="4">
        <v>446.7</v>
      </c>
      <c r="D9" s="4">
        <v>443.35</v>
      </c>
      <c r="E9" s="4">
        <v>445.65</v>
      </c>
      <c r="F9" s="10">
        <v>68664600</v>
      </c>
      <c r="G9" s="4">
        <f t="shared" si="0"/>
        <v>445.02499999999998</v>
      </c>
      <c r="H9" s="10">
        <f t="shared" si="1"/>
        <v>-154.90150674437672</v>
      </c>
      <c r="I9" s="14"/>
      <c r="J9" s="10"/>
      <c r="K9" s="10"/>
      <c r="L9" s="10"/>
      <c r="M9" s="10"/>
    </row>
    <row r="10" spans="1:17" ht="12.75" x14ac:dyDescent="0.2">
      <c r="A10" s="2">
        <v>45152</v>
      </c>
      <c r="B10" s="4">
        <v>444.7</v>
      </c>
      <c r="C10" s="4">
        <v>448.11</v>
      </c>
      <c r="D10" s="4">
        <v>444.38</v>
      </c>
      <c r="E10" s="4">
        <v>448.11</v>
      </c>
      <c r="F10" s="10">
        <v>47867400</v>
      </c>
      <c r="G10" s="4">
        <f t="shared" si="0"/>
        <v>446.245</v>
      </c>
      <c r="H10" s="10">
        <f t="shared" si="1"/>
        <v>95.066788670371153</v>
      </c>
      <c r="I10" s="14"/>
      <c r="J10" s="10"/>
      <c r="K10" s="10"/>
      <c r="L10" s="10"/>
      <c r="M10" s="10"/>
    </row>
    <row r="11" spans="1:17" ht="12.75" x14ac:dyDescent="0.2">
      <c r="A11" s="2">
        <v>45153</v>
      </c>
      <c r="B11" s="4">
        <v>446.27</v>
      </c>
      <c r="C11" s="4">
        <v>446.64</v>
      </c>
      <c r="D11" s="4">
        <v>442.3</v>
      </c>
      <c r="E11" s="4">
        <v>442.89</v>
      </c>
      <c r="F11" s="10">
        <v>75707500</v>
      </c>
      <c r="G11" s="4">
        <f t="shared" si="0"/>
        <v>444.47</v>
      </c>
      <c r="H11" s="10">
        <f t="shared" si="1"/>
        <v>-101.75345903642119</v>
      </c>
      <c r="I11" s="14"/>
      <c r="J11" s="10"/>
      <c r="K11" s="10"/>
      <c r="L11" s="10"/>
      <c r="M11" s="10"/>
    </row>
    <row r="12" spans="1:17" ht="12.75" x14ac:dyDescent="0.2">
      <c r="A12" s="2">
        <v>45154</v>
      </c>
      <c r="B12" s="4">
        <v>442.46</v>
      </c>
      <c r="C12" s="4">
        <v>444.18</v>
      </c>
      <c r="D12" s="4">
        <v>439.53</v>
      </c>
      <c r="E12" s="4">
        <v>439.64</v>
      </c>
      <c r="F12" s="10">
        <v>80107200</v>
      </c>
      <c r="G12" s="4">
        <f t="shared" si="0"/>
        <v>441.85500000000002</v>
      </c>
      <c r="H12" s="10">
        <f t="shared" si="1"/>
        <v>-151.79347174785951</v>
      </c>
      <c r="I12" s="14"/>
      <c r="J12" s="10"/>
      <c r="K12" s="10"/>
      <c r="L12" s="10"/>
      <c r="M12" s="10"/>
    </row>
    <row r="13" spans="1:17" ht="12.75" x14ac:dyDescent="0.2">
      <c r="A13" s="2">
        <v>45155</v>
      </c>
      <c r="B13" s="4">
        <v>441.16</v>
      </c>
      <c r="C13" s="4">
        <v>441.43</v>
      </c>
      <c r="D13" s="4">
        <v>435.75</v>
      </c>
      <c r="E13" s="4">
        <v>436.29</v>
      </c>
      <c r="F13" s="10">
        <v>95711300</v>
      </c>
      <c r="G13" s="4">
        <f t="shared" si="0"/>
        <v>438.59000000000003</v>
      </c>
      <c r="H13" s="10">
        <f t="shared" si="1"/>
        <v>-193.76186510892595</v>
      </c>
      <c r="I13" s="14"/>
      <c r="J13" s="10"/>
      <c r="K13" s="10"/>
      <c r="L13" s="10"/>
      <c r="M13" s="10"/>
    </row>
    <row r="14" spans="1:17" ht="12.75" x14ac:dyDescent="0.2">
      <c r="A14" s="2">
        <v>45156</v>
      </c>
      <c r="B14" s="4">
        <v>433.37</v>
      </c>
      <c r="C14" s="4">
        <v>437.57</v>
      </c>
      <c r="D14" s="4">
        <v>433.01</v>
      </c>
      <c r="E14" s="4">
        <v>436.5</v>
      </c>
      <c r="F14" s="10">
        <v>98758400</v>
      </c>
      <c r="G14" s="4">
        <f t="shared" si="0"/>
        <v>435.28999999999996</v>
      </c>
      <c r="H14" s="10">
        <f t="shared" si="1"/>
        <v>-152.37184887564317</v>
      </c>
      <c r="I14" s="14"/>
      <c r="J14" s="10"/>
      <c r="K14" s="10"/>
      <c r="L14" s="10"/>
      <c r="M14" s="10"/>
    </row>
    <row r="15" spans="1:17" ht="12.75" x14ac:dyDescent="0.2">
      <c r="A15" s="2">
        <v>45159</v>
      </c>
      <c r="B15" s="4">
        <v>437.55</v>
      </c>
      <c r="C15" s="4">
        <v>440.11</v>
      </c>
      <c r="D15" s="4">
        <v>435.32</v>
      </c>
      <c r="E15" s="4">
        <v>439.34</v>
      </c>
      <c r="F15" s="10">
        <v>68719000</v>
      </c>
      <c r="G15" s="4">
        <f t="shared" si="0"/>
        <v>437.71500000000003</v>
      </c>
      <c r="H15" s="10">
        <f t="shared" si="1"/>
        <v>169.03258196423661</v>
      </c>
      <c r="I15" s="14"/>
      <c r="J15" s="10"/>
      <c r="K15" s="10"/>
      <c r="L15" s="10"/>
      <c r="M15" s="10"/>
    </row>
    <row r="16" spans="1:17" ht="12.75" x14ac:dyDescent="0.2">
      <c r="A16" s="2">
        <v>45160</v>
      </c>
      <c r="B16" s="4">
        <v>441.18</v>
      </c>
      <c r="C16" s="4">
        <v>441.18</v>
      </c>
      <c r="D16" s="4">
        <v>437.57</v>
      </c>
      <c r="E16" s="4">
        <v>438.15</v>
      </c>
      <c r="F16" s="10">
        <v>65062900</v>
      </c>
      <c r="G16" s="4">
        <f t="shared" si="0"/>
        <v>439.375</v>
      </c>
      <c r="H16" s="10">
        <f t="shared" si="1"/>
        <v>92.104717127578198</v>
      </c>
      <c r="I16" s="14"/>
      <c r="J16" s="10"/>
      <c r="K16" s="10"/>
      <c r="L16" s="10"/>
      <c r="M16" s="10"/>
    </row>
    <row r="17" spans="1:13" ht="12.75" x14ac:dyDescent="0.2">
      <c r="A17" s="2">
        <v>45161</v>
      </c>
      <c r="B17" s="4">
        <v>439.25</v>
      </c>
      <c r="C17" s="4">
        <v>443.67</v>
      </c>
      <c r="D17" s="4">
        <v>439.1</v>
      </c>
      <c r="E17" s="4">
        <v>443.03</v>
      </c>
      <c r="F17" s="10">
        <v>68441000</v>
      </c>
      <c r="G17" s="4">
        <f t="shared" si="0"/>
        <v>441.38499999999999</v>
      </c>
      <c r="H17" s="10">
        <f t="shared" si="1"/>
        <v>134.21341009044207</v>
      </c>
      <c r="I17" s="14"/>
      <c r="J17" s="10"/>
      <c r="K17" s="10"/>
      <c r="L17" s="10"/>
      <c r="M17" s="10"/>
    </row>
    <row r="18" spans="1:13" ht="12.75" x14ac:dyDescent="0.2">
      <c r="A18" s="2">
        <v>45162</v>
      </c>
      <c r="B18" s="4">
        <v>444.69</v>
      </c>
      <c r="C18" s="4">
        <v>445.22</v>
      </c>
      <c r="D18" s="4">
        <v>436.86</v>
      </c>
      <c r="E18" s="4">
        <v>436.89</v>
      </c>
      <c r="F18" s="10">
        <v>88517300</v>
      </c>
      <c r="G18" s="4">
        <f t="shared" si="0"/>
        <v>441.04</v>
      </c>
      <c r="H18" s="10">
        <f t="shared" si="1"/>
        <v>-32.58346108613523</v>
      </c>
      <c r="I18" s="14"/>
      <c r="J18" s="10"/>
      <c r="K18" s="10"/>
      <c r="L18" s="10"/>
      <c r="M18" s="10"/>
    </row>
    <row r="19" spans="1:13" ht="12.75" x14ac:dyDescent="0.2">
      <c r="A19" s="2">
        <v>45163</v>
      </c>
      <c r="B19" s="4">
        <v>438.68</v>
      </c>
      <c r="C19" s="4">
        <v>441.3</v>
      </c>
      <c r="D19" s="4">
        <v>435</v>
      </c>
      <c r="E19" s="4">
        <v>439.97</v>
      </c>
      <c r="F19" s="10">
        <v>102325100</v>
      </c>
      <c r="G19" s="4">
        <f t="shared" si="0"/>
        <v>438.15</v>
      </c>
      <c r="H19" s="10">
        <f>($M$1*(G19-G18)*(C19-D19))/F19</f>
        <v>-177.93288254788223</v>
      </c>
      <c r="I19" s="14">
        <f>AVERAGE(INDEX(H:H,ROW()-$K$1+1):H19)</f>
        <v>-39.217087116249573</v>
      </c>
      <c r="J19" s="10"/>
      <c r="K19" s="10"/>
      <c r="L19" s="10"/>
      <c r="M19" s="10"/>
    </row>
    <row r="20" spans="1:13" ht="12.75" x14ac:dyDescent="0.2">
      <c r="A20" s="2">
        <v>45166</v>
      </c>
      <c r="B20" s="4">
        <v>442.24</v>
      </c>
      <c r="C20" s="4">
        <v>443.4</v>
      </c>
      <c r="D20" s="4">
        <v>439.97</v>
      </c>
      <c r="E20" s="4">
        <v>442.76</v>
      </c>
      <c r="F20" s="10">
        <v>61595400</v>
      </c>
      <c r="G20" s="4">
        <f t="shared" si="0"/>
        <v>441.685</v>
      </c>
      <c r="H20" s="10">
        <f t="shared" ref="H20:H83" si="2">($M$1*(G20-G19)*(C20-D20))/F20</f>
        <v>196.84992710494467</v>
      </c>
      <c r="I20" s="14">
        <f>AVERAGE(INDEX(H:H,ROW()-$K$1+1):H20)</f>
        <v>-17.302631378721916</v>
      </c>
      <c r="J20" s="10"/>
      <c r="K20" s="10"/>
      <c r="L20" s="10"/>
      <c r="M20" s="10"/>
    </row>
    <row r="21" spans="1:13" ht="12.75" x14ac:dyDescent="0.2">
      <c r="A21" s="2">
        <v>45167</v>
      </c>
      <c r="B21" s="4">
        <v>442.65</v>
      </c>
      <c r="C21" s="4">
        <v>449.45</v>
      </c>
      <c r="D21" s="4">
        <v>442.46</v>
      </c>
      <c r="E21" s="4">
        <v>449.16</v>
      </c>
      <c r="F21" s="10">
        <v>83081900</v>
      </c>
      <c r="G21" s="4">
        <f t="shared" si="0"/>
        <v>445.95499999999998</v>
      </c>
      <c r="H21" s="10">
        <f t="shared" si="2"/>
        <v>359.25153372756176</v>
      </c>
      <c r="I21" s="14">
        <f>AVERAGE(INDEX(H:H,ROW()-$K$1+1):H21)</f>
        <v>11.836896682433764</v>
      </c>
      <c r="J21" s="10"/>
      <c r="K21" s="10"/>
      <c r="L21" s="10"/>
      <c r="M21" s="10"/>
    </row>
    <row r="22" spans="1:13" ht="12.75" x14ac:dyDescent="0.2">
      <c r="A22" s="2">
        <v>45168</v>
      </c>
      <c r="B22" s="4">
        <v>449.51</v>
      </c>
      <c r="C22" s="4">
        <v>451.67</v>
      </c>
      <c r="D22" s="4">
        <v>448.78</v>
      </c>
      <c r="E22" s="4">
        <v>451.01</v>
      </c>
      <c r="F22" s="10">
        <v>69053900</v>
      </c>
      <c r="G22" s="4">
        <f t="shared" si="0"/>
        <v>450.22500000000002</v>
      </c>
      <c r="H22" s="10">
        <f t="shared" si="2"/>
        <v>178.70533018410686</v>
      </c>
      <c r="I22" s="14">
        <f>AVERAGE(INDEX(H:H,ROW()-$K$1+1):H22)</f>
        <v>18.580413837285523</v>
      </c>
      <c r="J22" s="10"/>
      <c r="K22" s="10"/>
      <c r="L22" s="10"/>
      <c r="M22" s="10"/>
    </row>
    <row r="23" spans="1:13" ht="12.75" x14ac:dyDescent="0.2">
      <c r="A23" s="2">
        <v>45169</v>
      </c>
      <c r="B23" s="4">
        <v>451.65</v>
      </c>
      <c r="C23" s="4">
        <v>452.83</v>
      </c>
      <c r="D23" s="4">
        <v>450.16</v>
      </c>
      <c r="E23" s="4">
        <v>450.35</v>
      </c>
      <c r="F23" s="10">
        <v>66084600</v>
      </c>
      <c r="G23" s="4">
        <f t="shared" si="0"/>
        <v>451.495</v>
      </c>
      <c r="H23" s="10">
        <f t="shared" si="2"/>
        <v>51.311500712721269</v>
      </c>
      <c r="I23" s="14">
        <f>AVERAGE(INDEX(H:H,ROW()-$K$1+1):H23)</f>
        <v>33.309914369935385</v>
      </c>
      <c r="J23" s="10"/>
      <c r="K23" s="10"/>
      <c r="L23" s="10"/>
      <c r="M23" s="10"/>
    </row>
    <row r="24" spans="1:13" ht="12.75" x14ac:dyDescent="0.2">
      <c r="A24" s="2">
        <v>45170</v>
      </c>
      <c r="B24" s="4">
        <v>453.17</v>
      </c>
      <c r="C24" s="4">
        <v>453.67</v>
      </c>
      <c r="D24" s="4">
        <v>449.68</v>
      </c>
      <c r="E24" s="4">
        <v>451.19</v>
      </c>
      <c r="F24" s="10">
        <v>58875700</v>
      </c>
      <c r="G24" s="4">
        <f t="shared" si="0"/>
        <v>451.67500000000001</v>
      </c>
      <c r="H24" s="10">
        <f t="shared" si="2"/>
        <v>12.19858107844202</v>
      </c>
      <c r="I24" s="14">
        <f>AVERAGE(INDEX(H:H,ROW()-$K$1+1):H24)</f>
        <v>27.390756684797591</v>
      </c>
      <c r="J24" s="10"/>
      <c r="K24" s="10"/>
      <c r="L24" s="10"/>
      <c r="M24" s="10"/>
    </row>
    <row r="25" spans="1:13" ht="12.75" x14ac:dyDescent="0.2">
      <c r="A25" s="2">
        <v>45174</v>
      </c>
      <c r="B25" s="4">
        <v>450.73</v>
      </c>
      <c r="C25" s="4">
        <v>451.06</v>
      </c>
      <c r="D25" s="4">
        <v>449.17</v>
      </c>
      <c r="E25" s="4">
        <v>449.24</v>
      </c>
      <c r="F25" s="10">
        <v>55166200</v>
      </c>
      <c r="G25" s="4">
        <f t="shared" si="0"/>
        <v>450.11500000000001</v>
      </c>
      <c r="H25" s="10">
        <f t="shared" si="2"/>
        <v>-53.445769329770464</v>
      </c>
      <c r="I25" s="14">
        <f>AVERAGE(INDEX(H:H,ROW()-$K$1+1):H25)</f>
        <v>30.841305949558354</v>
      </c>
      <c r="J25" s="10"/>
      <c r="K25" s="10"/>
      <c r="L25" s="10"/>
      <c r="M25" s="10"/>
    </row>
    <row r="26" spans="1:13" ht="12.75" x14ac:dyDescent="0.2">
      <c r="A26" s="2">
        <v>45175</v>
      </c>
      <c r="B26" s="4">
        <v>448.4</v>
      </c>
      <c r="C26" s="4">
        <v>448.51</v>
      </c>
      <c r="D26" s="4">
        <v>443.81</v>
      </c>
      <c r="E26" s="4">
        <v>446.22</v>
      </c>
      <c r="F26" s="10">
        <v>70758500</v>
      </c>
      <c r="G26" s="4">
        <f t="shared" si="0"/>
        <v>446.15999999999997</v>
      </c>
      <c r="H26" s="10">
        <f t="shared" si="2"/>
        <v>-262.70342079043718</v>
      </c>
      <c r="I26" s="14">
        <f>AVERAGE(INDEX(H:H,ROW()-$K$1+1):H26)</f>
        <v>22.919166732231371</v>
      </c>
      <c r="J26" s="10"/>
      <c r="K26" s="10"/>
      <c r="L26" s="10"/>
      <c r="M26" s="10"/>
    </row>
    <row r="27" spans="1:13" ht="12.75" x14ac:dyDescent="0.2">
      <c r="A27" s="2">
        <v>45176</v>
      </c>
      <c r="B27" s="4">
        <v>443.11</v>
      </c>
      <c r="C27" s="4">
        <v>445.55</v>
      </c>
      <c r="D27" s="4">
        <v>442.75</v>
      </c>
      <c r="E27" s="4">
        <v>444.85</v>
      </c>
      <c r="F27" s="10">
        <v>70355400</v>
      </c>
      <c r="G27" s="4">
        <f t="shared" si="0"/>
        <v>444.15</v>
      </c>
      <c r="H27" s="10">
        <f t="shared" si="2"/>
        <v>-79.993859746373374</v>
      </c>
      <c r="I27" s="14">
        <f>AVERAGE(INDEX(H:H,ROW()-$K$1+1):H27)</f>
        <v>31.045452829556552</v>
      </c>
      <c r="J27" s="10"/>
      <c r="K27" s="10"/>
      <c r="L27" s="10"/>
      <c r="M27" s="10"/>
    </row>
    <row r="28" spans="1:13" ht="12.75" x14ac:dyDescent="0.2">
      <c r="A28" s="2">
        <v>45177</v>
      </c>
      <c r="B28" s="4">
        <v>444.9</v>
      </c>
      <c r="C28" s="4">
        <v>447.11</v>
      </c>
      <c r="D28" s="4">
        <v>444.53</v>
      </c>
      <c r="E28" s="4">
        <v>445.52</v>
      </c>
      <c r="F28" s="10">
        <v>61659700</v>
      </c>
      <c r="G28" s="4">
        <f t="shared" si="0"/>
        <v>445.82</v>
      </c>
      <c r="H28" s="10">
        <f t="shared" si="2"/>
        <v>69.877083411046598</v>
      </c>
      <c r="I28" s="14">
        <f>AVERAGE(INDEX(H:H,ROW()-$K$1+1):H28)</f>
        <v>46.920376564320115</v>
      </c>
      <c r="J28" s="10"/>
      <c r="K28" s="10"/>
      <c r="L28" s="10"/>
      <c r="M28" s="10"/>
    </row>
    <row r="29" spans="1:13" ht="12.75" x14ac:dyDescent="0.2">
      <c r="A29" s="2">
        <v>45180</v>
      </c>
      <c r="B29" s="4">
        <v>448.24</v>
      </c>
      <c r="C29" s="4">
        <v>448.77</v>
      </c>
      <c r="D29" s="4">
        <v>446.47</v>
      </c>
      <c r="E29" s="4">
        <v>448.45</v>
      </c>
      <c r="F29" s="10">
        <v>60180100</v>
      </c>
      <c r="G29" s="4">
        <f t="shared" si="0"/>
        <v>447.62</v>
      </c>
      <c r="H29" s="10">
        <f t="shared" si="2"/>
        <v>68.793504829668692</v>
      </c>
      <c r="I29" s="14">
        <f>AVERAGE(INDEX(H:H,ROW()-$K$1+1):H29)</f>
        <v>39.76044248327954</v>
      </c>
      <c r="J29" s="10"/>
      <c r="K29" s="10"/>
      <c r="L29" s="10"/>
      <c r="M29" s="10"/>
    </row>
    <row r="30" spans="1:13" ht="12.75" x14ac:dyDescent="0.2">
      <c r="A30" s="2">
        <v>45181</v>
      </c>
      <c r="B30" s="4">
        <v>446.95</v>
      </c>
      <c r="C30" s="4">
        <v>448.53</v>
      </c>
      <c r="D30" s="4">
        <v>445.39</v>
      </c>
      <c r="E30" s="4">
        <v>445.99</v>
      </c>
      <c r="F30" s="10">
        <v>67565400</v>
      </c>
      <c r="G30" s="4">
        <f t="shared" si="0"/>
        <v>446.96</v>
      </c>
      <c r="H30" s="10">
        <f t="shared" si="2"/>
        <v>-30.672503973928514</v>
      </c>
      <c r="I30" s="14">
        <f>AVERAGE(INDEX(H:H,ROW()-$K$1+1):H30)</f>
        <v>30.990640976029063</v>
      </c>
      <c r="J30" s="10"/>
      <c r="K30" s="10"/>
      <c r="L30" s="10"/>
      <c r="M30" s="10"/>
    </row>
    <row r="31" spans="1:13" ht="12.75" x14ac:dyDescent="0.2">
      <c r="A31" s="2">
        <v>45182</v>
      </c>
      <c r="B31" s="4">
        <v>446.22</v>
      </c>
      <c r="C31" s="4">
        <v>447.71</v>
      </c>
      <c r="D31" s="4">
        <v>445.08</v>
      </c>
      <c r="E31" s="4">
        <v>446.51</v>
      </c>
      <c r="F31" s="10">
        <v>60199300</v>
      </c>
      <c r="G31" s="4">
        <f t="shared" si="0"/>
        <v>446.39499999999998</v>
      </c>
      <c r="H31" s="10">
        <f t="shared" si="2"/>
        <v>-24.683841838692334</v>
      </c>
      <c r="I31" s="14">
        <f>AVERAGE(INDEX(H:H,ROW()-$K$1+1):H31)</f>
        <v>19.640837266805182</v>
      </c>
      <c r="J31" s="10"/>
      <c r="K31" s="10"/>
      <c r="L31" s="10"/>
      <c r="M31" s="10"/>
    </row>
    <row r="32" spans="1:13" ht="12.75" x14ac:dyDescent="0.2">
      <c r="A32" s="2">
        <v>45183</v>
      </c>
      <c r="B32" s="4">
        <v>449.07</v>
      </c>
      <c r="C32" s="4">
        <v>451.08</v>
      </c>
      <c r="D32" s="4">
        <v>447.72</v>
      </c>
      <c r="E32" s="4">
        <v>450.36</v>
      </c>
      <c r="F32" s="10">
        <v>83430800</v>
      </c>
      <c r="G32" s="4">
        <f t="shared" si="0"/>
        <v>449.4</v>
      </c>
      <c r="H32" s="10">
        <f t="shared" si="2"/>
        <v>121.02005494373607</v>
      </c>
      <c r="I32" s="14">
        <f>AVERAGE(INDEX(H:H,ROW()-$K$1+1):H32)</f>
        <v>30.612516983224559</v>
      </c>
      <c r="J32" s="10"/>
      <c r="K32" s="10"/>
      <c r="L32" s="10"/>
      <c r="M32" s="10"/>
    </row>
    <row r="33" spans="1:13" ht="12.75" x14ac:dyDescent="0.2">
      <c r="A33" s="2">
        <v>45184</v>
      </c>
      <c r="B33" s="4">
        <v>447.14</v>
      </c>
      <c r="C33" s="4">
        <v>447.48</v>
      </c>
      <c r="D33" s="4">
        <v>442.92</v>
      </c>
      <c r="E33" s="4">
        <v>443.37</v>
      </c>
      <c r="F33" s="10">
        <v>111761400</v>
      </c>
      <c r="G33" s="4">
        <f t="shared" si="0"/>
        <v>445.20000000000005</v>
      </c>
      <c r="H33" s="10">
        <f t="shared" si="2"/>
        <v>-171.36506879834806</v>
      </c>
      <c r="I33" s="14">
        <f>AVERAGE(INDEX(H:H,ROW()-$K$1+1):H33)</f>
        <v>31.081646536762712</v>
      </c>
      <c r="J33" s="10"/>
      <c r="K33" s="10"/>
      <c r="L33" s="10"/>
      <c r="M33" s="10"/>
    </row>
    <row r="34" spans="1:13" ht="12.75" x14ac:dyDescent="0.2">
      <c r="A34" s="2">
        <v>45187</v>
      </c>
      <c r="B34" s="4">
        <v>443.05</v>
      </c>
      <c r="C34" s="4">
        <v>444.97</v>
      </c>
      <c r="D34" s="4">
        <v>442.56</v>
      </c>
      <c r="E34" s="4">
        <v>443.63</v>
      </c>
      <c r="F34" s="10">
        <v>55752200</v>
      </c>
      <c r="G34" s="4">
        <f t="shared" si="0"/>
        <v>443.76499999999999</v>
      </c>
      <c r="H34" s="10">
        <f t="shared" si="2"/>
        <v>-62.030736006833422</v>
      </c>
      <c r="I34" s="14">
        <f>AVERAGE(INDEX(H:H,ROW()-$K$1+1):H34)</f>
        <v>12.590170600207133</v>
      </c>
      <c r="J34" s="10"/>
      <c r="K34" s="10"/>
      <c r="L34" s="10"/>
      <c r="M34" s="10"/>
    </row>
    <row r="35" spans="1:13" ht="12.75" x14ac:dyDescent="0.2">
      <c r="A35" s="2">
        <v>45188</v>
      </c>
      <c r="B35" s="4">
        <v>442.68</v>
      </c>
      <c r="C35" s="4">
        <v>443.29</v>
      </c>
      <c r="D35" s="4">
        <v>439.94</v>
      </c>
      <c r="E35" s="4">
        <v>442.71</v>
      </c>
      <c r="F35" s="10">
        <v>66514600</v>
      </c>
      <c r="G35" s="4">
        <f t="shared" si="0"/>
        <v>441.61500000000001</v>
      </c>
      <c r="H35" s="10">
        <f t="shared" si="2"/>
        <v>-108.28449693751405</v>
      </c>
      <c r="I35" s="14">
        <f>AVERAGE(INDEX(H:H,ROW()-$K$1+1):H35)</f>
        <v>-20.805260161583991</v>
      </c>
      <c r="J35" s="10"/>
      <c r="K35" s="10"/>
      <c r="L35" s="10"/>
      <c r="M35" s="10"/>
    </row>
    <row r="36" spans="1:13" ht="12.75" x14ac:dyDescent="0.2">
      <c r="A36" s="2">
        <v>45189</v>
      </c>
      <c r="B36" s="4">
        <v>444.01</v>
      </c>
      <c r="C36" s="4">
        <v>444.44</v>
      </c>
      <c r="D36" s="4">
        <v>438.43</v>
      </c>
      <c r="E36" s="4">
        <v>438.64</v>
      </c>
      <c r="F36" s="10">
        <v>82562600</v>
      </c>
      <c r="G36" s="4">
        <f t="shared" si="0"/>
        <v>441.435</v>
      </c>
      <c r="H36" s="10">
        <f t="shared" si="2"/>
        <v>-13.102785038262352</v>
      </c>
      <c r="I36" s="14">
        <f>AVERAGE(INDEX(H:H,ROW()-$K$1+1):H36)</f>
        <v>-34.505839820324645</v>
      </c>
      <c r="J36" s="10"/>
      <c r="K36" s="10"/>
      <c r="L36" s="10"/>
      <c r="M36" s="10"/>
    </row>
    <row r="37" spans="1:13" ht="12.75" x14ac:dyDescent="0.2">
      <c r="A37" s="2">
        <v>45190</v>
      </c>
      <c r="B37" s="4">
        <v>435.7</v>
      </c>
      <c r="C37" s="4">
        <v>435.97</v>
      </c>
      <c r="D37" s="4">
        <v>431.23</v>
      </c>
      <c r="E37" s="4">
        <v>431.39</v>
      </c>
      <c r="F37" s="10">
        <v>103976100</v>
      </c>
      <c r="G37" s="4">
        <f t="shared" si="0"/>
        <v>433.6</v>
      </c>
      <c r="H37" s="10">
        <f t="shared" si="2"/>
        <v>-357.17727439286506</v>
      </c>
      <c r="I37" s="14">
        <f>AVERAGE(INDEX(H:H,ROW()-$K$1+1):H37)</f>
        <v>-63.683609470723681</v>
      </c>
      <c r="J37" s="10"/>
      <c r="K37" s="10"/>
      <c r="L37" s="10"/>
      <c r="M37" s="10"/>
    </row>
    <row r="38" spans="1:13" ht="12.75" x14ac:dyDescent="0.2">
      <c r="A38" s="2">
        <v>45191</v>
      </c>
      <c r="B38" s="4">
        <v>432.45</v>
      </c>
      <c r="C38" s="4">
        <v>434.1</v>
      </c>
      <c r="D38" s="4">
        <v>429.99</v>
      </c>
      <c r="E38" s="4">
        <v>430.42</v>
      </c>
      <c r="F38" s="10">
        <v>100829700</v>
      </c>
      <c r="G38" s="4">
        <f t="shared" si="0"/>
        <v>432.04500000000002</v>
      </c>
      <c r="H38" s="10">
        <f t="shared" si="2"/>
        <v>-63.384597990473537</v>
      </c>
      <c r="I38" s="14">
        <f>AVERAGE(INDEX(H:H,ROW()-$K$1+1):H38)</f>
        <v>-69.08240797564622</v>
      </c>
      <c r="J38" s="10"/>
      <c r="K38" s="10"/>
      <c r="L38" s="10"/>
      <c r="M38" s="10"/>
    </row>
    <row r="39" spans="1:13" ht="12.75" x14ac:dyDescent="0.2">
      <c r="A39" s="2">
        <v>45194</v>
      </c>
      <c r="B39" s="4">
        <v>429.17</v>
      </c>
      <c r="C39" s="4">
        <v>432.27</v>
      </c>
      <c r="D39" s="4">
        <v>428.72</v>
      </c>
      <c r="E39" s="4">
        <v>432.23</v>
      </c>
      <c r="F39" s="10">
        <v>70874500</v>
      </c>
      <c r="G39" s="4">
        <f t="shared" si="0"/>
        <v>430.495</v>
      </c>
      <c r="H39" s="10">
        <f t="shared" si="2"/>
        <v>-77.637232008691001</v>
      </c>
      <c r="I39" s="14">
        <f>AVERAGE(INDEX(H:H,ROW()-$K$1+1):H39)</f>
        <v>-70.810369595569114</v>
      </c>
      <c r="J39" s="10"/>
      <c r="K39" s="10"/>
      <c r="L39" s="10"/>
      <c r="M39" s="10"/>
    </row>
    <row r="40" spans="1:13" ht="12.75" x14ac:dyDescent="0.2">
      <c r="A40" s="2">
        <v>45195</v>
      </c>
      <c r="B40" s="4">
        <v>429.09</v>
      </c>
      <c r="C40" s="4">
        <v>429.82</v>
      </c>
      <c r="D40" s="4">
        <v>425.02</v>
      </c>
      <c r="E40" s="4">
        <v>425.88</v>
      </c>
      <c r="F40" s="10">
        <v>96168400</v>
      </c>
      <c r="G40" s="4">
        <f t="shared" si="0"/>
        <v>427.41999999999996</v>
      </c>
      <c r="H40" s="10">
        <f t="shared" si="2"/>
        <v>-153.48076915078394</v>
      </c>
      <c r="I40" s="14">
        <f>AVERAGE(INDEX(H:H,ROW()-$K$1+1):H40)</f>
        <v>-63.008751621308157</v>
      </c>
      <c r="J40" s="10"/>
      <c r="K40" s="10"/>
      <c r="L40" s="10"/>
      <c r="M40" s="10"/>
    </row>
    <row r="41" spans="1:13" ht="12.75" x14ac:dyDescent="0.2">
      <c r="A41" s="2">
        <v>45196</v>
      </c>
      <c r="B41" s="4">
        <v>427.09</v>
      </c>
      <c r="C41" s="4">
        <v>427.67</v>
      </c>
      <c r="D41" s="4">
        <v>422.29</v>
      </c>
      <c r="E41" s="4">
        <v>426.05</v>
      </c>
      <c r="F41" s="10">
        <v>104705800</v>
      </c>
      <c r="G41" s="4">
        <f t="shared" si="0"/>
        <v>424.98</v>
      </c>
      <c r="H41" s="10">
        <f t="shared" si="2"/>
        <v>-125.37223343883214</v>
      </c>
      <c r="I41" s="14">
        <f>AVERAGE(INDEX(H:H,ROW()-$K$1+1):H41)</f>
        <v>-66.250064027912359</v>
      </c>
      <c r="J41" s="10"/>
      <c r="K41" s="10"/>
      <c r="L41" s="10"/>
      <c r="M41" s="10"/>
    </row>
    <row r="42" spans="1:13" ht="12.75" x14ac:dyDescent="0.2">
      <c r="A42" s="2">
        <v>45197</v>
      </c>
      <c r="B42" s="4">
        <v>425.48</v>
      </c>
      <c r="C42" s="4">
        <v>430.25</v>
      </c>
      <c r="D42" s="4">
        <v>424.87</v>
      </c>
      <c r="E42" s="4">
        <v>428.52</v>
      </c>
      <c r="F42" s="10">
        <v>92258300</v>
      </c>
      <c r="G42" s="4">
        <f t="shared" si="0"/>
        <v>427.56</v>
      </c>
      <c r="H42" s="10">
        <f t="shared" si="2"/>
        <v>150.45150409231368</v>
      </c>
      <c r="I42" s="14">
        <f>AVERAGE(INDEX(H:H,ROW()-$K$1+1):H42)</f>
        <v>-60.494748264964713</v>
      </c>
      <c r="J42" s="10"/>
      <c r="K42" s="10"/>
      <c r="L42" s="10"/>
      <c r="M42" s="10"/>
    </row>
    <row r="43" spans="1:13" ht="12.75" x14ac:dyDescent="0.2">
      <c r="A43" s="2">
        <v>45198</v>
      </c>
      <c r="B43" s="4">
        <v>431.67</v>
      </c>
      <c r="C43" s="4">
        <v>431.85</v>
      </c>
      <c r="D43" s="4">
        <v>425.91</v>
      </c>
      <c r="E43" s="4">
        <v>427.48</v>
      </c>
      <c r="F43" s="10">
        <v>115078500</v>
      </c>
      <c r="G43" s="4">
        <f t="shared" si="0"/>
        <v>428.88</v>
      </c>
      <c r="H43" s="10">
        <f t="shared" si="2"/>
        <v>68.134360458295475</v>
      </c>
      <c r="I43" s="14">
        <f>AVERAGE(INDEX(H:H,ROW()-$K$1+1):H43)</f>
        <v>-60.541830005777101</v>
      </c>
      <c r="J43" s="10"/>
      <c r="K43" s="10"/>
      <c r="L43" s="10"/>
      <c r="M43" s="10"/>
    </row>
    <row r="44" spans="1:13" ht="12.75" x14ac:dyDescent="0.2">
      <c r="A44" s="2">
        <v>45201</v>
      </c>
      <c r="B44" s="4">
        <v>426.62</v>
      </c>
      <c r="C44" s="4">
        <v>428.6</v>
      </c>
      <c r="D44" s="4">
        <v>424.46</v>
      </c>
      <c r="E44" s="4">
        <v>427.31</v>
      </c>
      <c r="F44" s="10">
        <v>83798600</v>
      </c>
      <c r="G44" s="4">
        <f t="shared" si="0"/>
        <v>426.53</v>
      </c>
      <c r="H44" s="10">
        <f t="shared" si="2"/>
        <v>-116.09979164329948</v>
      </c>
      <c r="I44" s="14">
        <f>AVERAGE(INDEX(H:H,ROW()-$K$1+1):H44)</f>
        <v>-66.643779125017872</v>
      </c>
      <c r="J44" s="10"/>
      <c r="K44" s="10"/>
      <c r="L44" s="10"/>
      <c r="M44" s="10"/>
    </row>
    <row r="45" spans="1:13" ht="12.75" x14ac:dyDescent="0.2">
      <c r="A45" s="2">
        <v>45202</v>
      </c>
      <c r="B45" s="4">
        <v>425.06</v>
      </c>
      <c r="C45" s="4">
        <v>427.37</v>
      </c>
      <c r="D45" s="4">
        <v>420.18</v>
      </c>
      <c r="E45" s="4">
        <v>421.59</v>
      </c>
      <c r="F45" s="10">
        <v>103760600</v>
      </c>
      <c r="G45" s="4">
        <f t="shared" si="0"/>
        <v>423.77499999999998</v>
      </c>
      <c r="H45" s="10">
        <f t="shared" si="2"/>
        <v>-190.90531473410869</v>
      </c>
      <c r="I45" s="14">
        <f>AVERAGE(INDEX(H:H,ROW()-$K$1+1):H45)</f>
        <v>-78.516741474690463</v>
      </c>
      <c r="J45" s="10"/>
      <c r="K45" s="10"/>
      <c r="L45" s="10"/>
      <c r="M45" s="10"/>
    </row>
    <row r="46" spans="1:13" ht="12.75" x14ac:dyDescent="0.2">
      <c r="A46" s="2">
        <v>45203</v>
      </c>
      <c r="B46" s="4">
        <v>422.07</v>
      </c>
      <c r="C46" s="4">
        <v>425.43</v>
      </c>
      <c r="D46" s="4">
        <v>420.56</v>
      </c>
      <c r="E46" s="4">
        <v>424.66</v>
      </c>
      <c r="F46" s="10">
        <v>87453000</v>
      </c>
      <c r="G46" s="4">
        <f t="shared" si="0"/>
        <v>422.995</v>
      </c>
      <c r="H46" s="10">
        <f t="shared" si="2"/>
        <v>-43.435902713456038</v>
      </c>
      <c r="I46" s="14">
        <f>AVERAGE(INDEX(H:H,ROW()-$K$1+1):H46)</f>
        <v>-90.263595593061353</v>
      </c>
      <c r="J46" s="10"/>
      <c r="K46" s="10"/>
      <c r="L46" s="10"/>
      <c r="M46" s="10"/>
    </row>
    <row r="47" spans="1:13" ht="12.75" x14ac:dyDescent="0.2">
      <c r="A47" s="2">
        <v>45204</v>
      </c>
      <c r="B47" s="4">
        <v>424.36</v>
      </c>
      <c r="C47" s="4">
        <v>425.37</v>
      </c>
      <c r="D47" s="4">
        <v>421.17</v>
      </c>
      <c r="E47" s="4">
        <v>424.5</v>
      </c>
      <c r="F47" s="10">
        <v>70142700</v>
      </c>
      <c r="G47" s="4">
        <f t="shared" si="0"/>
        <v>423.27</v>
      </c>
      <c r="H47" s="10">
        <f t="shared" si="2"/>
        <v>16.466432002188419</v>
      </c>
      <c r="I47" s="14">
        <f>AVERAGE(INDEX(H:H,ROW()-$K$1+1):H47)</f>
        <v>-76.847059821594442</v>
      </c>
      <c r="J47" s="10"/>
      <c r="K47" s="10"/>
      <c r="L47" s="10"/>
      <c r="M47" s="10"/>
    </row>
    <row r="48" spans="1:13" ht="12.75" x14ac:dyDescent="0.2">
      <c r="A48" s="2">
        <v>45205</v>
      </c>
      <c r="B48" s="4">
        <v>421.97</v>
      </c>
      <c r="C48" s="4">
        <v>431.13</v>
      </c>
      <c r="D48" s="4">
        <v>420.6</v>
      </c>
      <c r="E48" s="4">
        <v>429.54</v>
      </c>
      <c r="F48" s="10">
        <v>113202700</v>
      </c>
      <c r="G48" s="4">
        <f t="shared" si="0"/>
        <v>425.86500000000001</v>
      </c>
      <c r="H48" s="10">
        <f t="shared" si="2"/>
        <v>241.38426026941241</v>
      </c>
      <c r="I48" s="14">
        <f>AVERAGE(INDEX(H:H,ROW()-$K$1+1):H48)</f>
        <v>-55.174560087576879</v>
      </c>
      <c r="J48" s="10"/>
      <c r="K48" s="10"/>
      <c r="L48" s="10"/>
      <c r="M48" s="10"/>
    </row>
    <row r="49" spans="1:13" ht="12.75" x14ac:dyDescent="0.2">
      <c r="A49" s="2">
        <v>45208</v>
      </c>
      <c r="B49" s="4">
        <v>427.58</v>
      </c>
      <c r="C49" s="4">
        <v>432.88</v>
      </c>
      <c r="D49" s="4">
        <v>427.01</v>
      </c>
      <c r="E49" s="4">
        <v>432.29</v>
      </c>
      <c r="F49" s="10">
        <v>80374400</v>
      </c>
      <c r="G49" s="4">
        <f t="shared" si="0"/>
        <v>429.94499999999999</v>
      </c>
      <c r="H49" s="10">
        <f t="shared" si="2"/>
        <v>297.97547477803789</v>
      </c>
      <c r="I49" s="14">
        <f>AVERAGE(INDEX(H:H,ROW()-$K$1+1):H49)</f>
        <v>-26.15599067932316</v>
      </c>
      <c r="J49" s="10"/>
      <c r="K49" s="10"/>
      <c r="L49" s="10"/>
      <c r="M49" s="10"/>
    </row>
    <row r="50" spans="1:13" ht="12.75" x14ac:dyDescent="0.2">
      <c r="A50" s="2">
        <v>45209</v>
      </c>
      <c r="B50" s="4">
        <v>432.94</v>
      </c>
      <c r="C50" s="4">
        <v>437.22</v>
      </c>
      <c r="D50" s="4">
        <v>432.53</v>
      </c>
      <c r="E50" s="4">
        <v>434.54</v>
      </c>
      <c r="F50" s="10">
        <v>78607300</v>
      </c>
      <c r="G50" s="4">
        <f t="shared" si="0"/>
        <v>434.875</v>
      </c>
      <c r="H50" s="10">
        <f t="shared" si="2"/>
        <v>294.14189267409392</v>
      </c>
      <c r="I50" s="14">
        <f>AVERAGE(INDEX(H:H,ROW()-$K$1+1):H50)</f>
        <v>-4.2099422712977184</v>
      </c>
      <c r="J50" s="10"/>
      <c r="K50" s="10"/>
      <c r="L50" s="10"/>
      <c r="M50" s="10"/>
    </row>
    <row r="51" spans="1:13" ht="12.75" x14ac:dyDescent="0.2">
      <c r="A51" s="2">
        <v>45210</v>
      </c>
      <c r="B51" s="4">
        <v>435.64</v>
      </c>
      <c r="C51" s="4">
        <v>436.58</v>
      </c>
      <c r="D51" s="4">
        <v>433.18</v>
      </c>
      <c r="E51" s="4">
        <v>436.32</v>
      </c>
      <c r="F51" s="10">
        <v>62451700</v>
      </c>
      <c r="G51" s="4">
        <f t="shared" si="0"/>
        <v>434.88</v>
      </c>
      <c r="H51" s="10">
        <f t="shared" si="2"/>
        <v>0.27221036416918076</v>
      </c>
      <c r="I51" s="14">
        <f>AVERAGE(INDEX(H:H,ROW()-$K$1+1):H51)</f>
        <v>21.322163782776141</v>
      </c>
      <c r="J51" s="10"/>
      <c r="K51" s="10"/>
      <c r="L51" s="10"/>
      <c r="M51" s="10"/>
    </row>
    <row r="52" spans="1:13" ht="12.75" x14ac:dyDescent="0.2">
      <c r="A52" s="2">
        <v>45211</v>
      </c>
      <c r="B52" s="4">
        <v>436.95</v>
      </c>
      <c r="C52" s="4">
        <v>437.34</v>
      </c>
      <c r="D52" s="4">
        <v>431.23</v>
      </c>
      <c r="E52" s="4">
        <v>433.66</v>
      </c>
      <c r="F52" s="10">
        <v>81154200</v>
      </c>
      <c r="G52" s="4">
        <f t="shared" si="0"/>
        <v>434.28499999999997</v>
      </c>
      <c r="H52" s="10">
        <f t="shared" si="2"/>
        <v>-44.796818895388547</v>
      </c>
      <c r="I52" s="14">
        <f>AVERAGE(INDEX(H:H,ROW()-$K$1+1):H52)</f>
        <v>22.649862289567942</v>
      </c>
      <c r="J52" s="10"/>
      <c r="K52" s="10"/>
      <c r="L52" s="10"/>
      <c r="M52" s="10"/>
    </row>
    <row r="53" spans="1:13" ht="12.75" x14ac:dyDescent="0.2">
      <c r="A53" s="2">
        <v>45212</v>
      </c>
      <c r="B53" s="4">
        <v>435.21</v>
      </c>
      <c r="C53" s="4">
        <v>436.45</v>
      </c>
      <c r="D53" s="4">
        <v>429.88</v>
      </c>
      <c r="E53" s="4">
        <v>431.5</v>
      </c>
      <c r="F53" s="10">
        <v>95143100</v>
      </c>
      <c r="G53" s="4">
        <f t="shared" si="0"/>
        <v>433.16499999999996</v>
      </c>
      <c r="H53" s="10">
        <f t="shared" si="2"/>
        <v>-77.340343125250513</v>
      </c>
      <c r="I53" s="14">
        <f>AVERAGE(INDEX(H:H,ROW()-$K$1+1):H53)</f>
        <v>22.671068638385115</v>
      </c>
      <c r="J53" s="10"/>
      <c r="K53" s="10"/>
      <c r="L53" s="10"/>
      <c r="M53" s="10"/>
    </row>
    <row r="54" spans="1:13" ht="12.75" x14ac:dyDescent="0.2">
      <c r="A54" s="2">
        <v>45215</v>
      </c>
      <c r="B54" s="4">
        <v>433.82</v>
      </c>
      <c r="C54" s="4">
        <v>437.14</v>
      </c>
      <c r="D54" s="4">
        <v>433.57</v>
      </c>
      <c r="E54" s="4">
        <v>436.04</v>
      </c>
      <c r="F54" s="10">
        <v>75433200</v>
      </c>
      <c r="G54" s="4">
        <f t="shared" si="0"/>
        <v>435.35500000000002</v>
      </c>
      <c r="H54" s="10">
        <f t="shared" si="2"/>
        <v>103.64534449022685</v>
      </c>
      <c r="I54" s="14">
        <f>AVERAGE(INDEX(H:H,ROW()-$K$1+1):H54)</f>
        <v>41.037219612743023</v>
      </c>
      <c r="J54" s="10"/>
      <c r="K54" s="10"/>
      <c r="L54" s="10"/>
      <c r="M54" s="10"/>
    </row>
    <row r="55" spans="1:13" ht="12.75" x14ac:dyDescent="0.2">
      <c r="A55" s="2">
        <v>45216</v>
      </c>
      <c r="B55" s="4">
        <v>432.81</v>
      </c>
      <c r="C55" s="4">
        <v>438.14</v>
      </c>
      <c r="D55" s="4">
        <v>432.45</v>
      </c>
      <c r="E55" s="4">
        <v>436.02</v>
      </c>
      <c r="F55" s="10">
        <v>75324700</v>
      </c>
      <c r="G55" s="4">
        <f t="shared" si="0"/>
        <v>435.29499999999996</v>
      </c>
      <c r="H55" s="10">
        <f t="shared" si="2"/>
        <v>-4.532377825604831</v>
      </c>
      <c r="I55" s="14">
        <f>AVERAGE(INDEX(H:H,ROW()-$K$1+1):H55)</f>
        <v>49.668637870830693</v>
      </c>
      <c r="J55" s="10"/>
      <c r="K55" s="10"/>
      <c r="L55" s="10"/>
      <c r="M55" s="10"/>
    </row>
    <row r="56" spans="1:13" ht="12.75" x14ac:dyDescent="0.2">
      <c r="A56" s="2">
        <v>45217</v>
      </c>
      <c r="B56" s="4">
        <v>434.19</v>
      </c>
      <c r="C56" s="4">
        <v>435.18</v>
      </c>
      <c r="D56" s="4">
        <v>429.09</v>
      </c>
      <c r="E56" s="4">
        <v>430.21</v>
      </c>
      <c r="F56" s="10">
        <v>93559800</v>
      </c>
      <c r="G56" s="4">
        <f t="shared" si="0"/>
        <v>432.13499999999999</v>
      </c>
      <c r="H56" s="10">
        <f t="shared" si="2"/>
        <v>-205.69090570950243</v>
      </c>
      <c r="I56" s="14">
        <f>AVERAGE(INDEX(H:H,ROW()-$K$1+1):H56)</f>
        <v>24.229894313558109</v>
      </c>
      <c r="J56" s="10"/>
      <c r="K56" s="10"/>
      <c r="L56" s="10"/>
      <c r="M56" s="10"/>
    </row>
    <row r="57" spans="1:13" ht="12.75" x14ac:dyDescent="0.2">
      <c r="A57" s="2">
        <v>45218</v>
      </c>
      <c r="B57" s="4">
        <v>430.95</v>
      </c>
      <c r="C57" s="4">
        <v>432.82</v>
      </c>
      <c r="D57" s="4">
        <v>425.73</v>
      </c>
      <c r="E57" s="4">
        <v>426.43</v>
      </c>
      <c r="F57" s="10">
        <v>121323000</v>
      </c>
      <c r="G57" s="4">
        <f t="shared" si="0"/>
        <v>429.27499999999998</v>
      </c>
      <c r="H57" s="10">
        <f t="shared" si="2"/>
        <v>-167.13566265258876</v>
      </c>
      <c r="I57" s="14">
        <f>AVERAGE(INDEX(H:H,ROW()-$K$1+1):H57)</f>
        <v>7.4248926627806684</v>
      </c>
      <c r="J57" s="10"/>
      <c r="K57" s="10"/>
      <c r="L57" s="10"/>
      <c r="M57" s="10"/>
    </row>
    <row r="58" spans="1:13" ht="12.75" x14ac:dyDescent="0.2">
      <c r="A58" s="2">
        <v>45219</v>
      </c>
      <c r="B58" s="4">
        <v>425.98</v>
      </c>
      <c r="C58" s="4">
        <v>426.54</v>
      </c>
      <c r="D58" s="4">
        <v>421.08</v>
      </c>
      <c r="E58" s="4">
        <v>421.19</v>
      </c>
      <c r="F58" s="10">
        <v>123845800</v>
      </c>
      <c r="G58" s="4">
        <f t="shared" si="0"/>
        <v>423.81</v>
      </c>
      <c r="H58" s="10">
        <f t="shared" si="2"/>
        <v>-240.93590577960711</v>
      </c>
      <c r="I58" s="14">
        <f>AVERAGE(INDEX(H:H,ROW()-$K$1+1):H58)</f>
        <v>-1.491972632669879</v>
      </c>
      <c r="J58" s="10"/>
      <c r="K58" s="10"/>
      <c r="L58" s="10"/>
      <c r="M58" s="10"/>
    </row>
    <row r="59" spans="1:13" ht="12.75" x14ac:dyDescent="0.2">
      <c r="A59" s="2">
        <v>45222</v>
      </c>
      <c r="B59" s="4">
        <v>419.61</v>
      </c>
      <c r="C59" s="4">
        <v>424.45</v>
      </c>
      <c r="D59" s="4">
        <v>417.8</v>
      </c>
      <c r="E59" s="4">
        <v>420.46</v>
      </c>
      <c r="F59" s="10">
        <v>92035100</v>
      </c>
      <c r="G59" s="4">
        <f t="shared" si="0"/>
        <v>421.125</v>
      </c>
      <c r="H59" s="10">
        <f t="shared" si="2"/>
        <v>-194.00478730397376</v>
      </c>
      <c r="I59" s="14">
        <f>AVERAGE(INDEX(H:H,ROW()-$K$1+1):H59)</f>
        <v>-1.713363530517386</v>
      </c>
      <c r="J59" s="10"/>
      <c r="K59" s="10"/>
      <c r="L59" s="10"/>
      <c r="M59" s="10"/>
    </row>
    <row r="60" spans="1:13" ht="12.75" x14ac:dyDescent="0.2">
      <c r="A60" s="2">
        <v>45223</v>
      </c>
      <c r="B60" s="4">
        <v>422.65</v>
      </c>
      <c r="C60" s="4">
        <v>424.82</v>
      </c>
      <c r="D60" s="4">
        <v>420.74</v>
      </c>
      <c r="E60" s="4">
        <v>423.63</v>
      </c>
      <c r="F60" s="10">
        <v>78564200</v>
      </c>
      <c r="G60" s="4">
        <f t="shared" si="0"/>
        <v>422.78</v>
      </c>
      <c r="H60" s="10">
        <f t="shared" si="2"/>
        <v>85.947543537640072</v>
      </c>
      <c r="I60" s="14">
        <f>AVERAGE(INDEX(H:H,ROW()-$K$1+1):H60)</f>
        <v>7.5283112017037794</v>
      </c>
      <c r="J60" s="10"/>
      <c r="K60" s="10"/>
      <c r="L60" s="10"/>
      <c r="M60" s="10"/>
    </row>
    <row r="61" spans="1:13" ht="12.75" x14ac:dyDescent="0.2">
      <c r="A61" s="2">
        <v>45224</v>
      </c>
      <c r="B61" s="4">
        <v>421.89</v>
      </c>
      <c r="C61" s="4">
        <v>421.92</v>
      </c>
      <c r="D61" s="4">
        <v>417.02</v>
      </c>
      <c r="E61" s="4">
        <v>417.55</v>
      </c>
      <c r="F61" s="10">
        <v>94223200</v>
      </c>
      <c r="G61" s="4">
        <f t="shared" si="0"/>
        <v>419.47</v>
      </c>
      <c r="H61" s="10">
        <f t="shared" si="2"/>
        <v>-172.13382691311531</v>
      </c>
      <c r="I61" s="14">
        <f>AVERAGE(INDEX(H:H,ROW()-$K$1+1):H61)</f>
        <v>-5.9431358636750744</v>
      </c>
      <c r="J61" s="10"/>
      <c r="K61" s="10"/>
      <c r="L61" s="10"/>
      <c r="M61" s="10"/>
    </row>
    <row r="62" spans="1:13" ht="12.75" x14ac:dyDescent="0.2">
      <c r="A62" s="2">
        <v>45225</v>
      </c>
      <c r="B62" s="4">
        <v>416.45</v>
      </c>
      <c r="C62" s="4">
        <v>417.33</v>
      </c>
      <c r="D62" s="4">
        <v>411.6</v>
      </c>
      <c r="E62" s="4">
        <v>412.55</v>
      </c>
      <c r="F62" s="10">
        <v>115156800</v>
      </c>
      <c r="G62" s="4">
        <f t="shared" si="0"/>
        <v>414.46500000000003</v>
      </c>
      <c r="H62" s="10">
        <f t="shared" si="2"/>
        <v>-249.04000458505081</v>
      </c>
      <c r="I62" s="14">
        <f>AVERAGE(INDEX(H:H,ROW()-$K$1+1):H62)</f>
        <v>-40.973440496136732</v>
      </c>
      <c r="J62" s="10"/>
      <c r="K62" s="10"/>
      <c r="L62" s="10"/>
      <c r="M62" s="10"/>
    </row>
    <row r="63" spans="1:13" ht="12.75" x14ac:dyDescent="0.2">
      <c r="A63" s="2">
        <v>45226</v>
      </c>
      <c r="B63" s="4">
        <v>414.19</v>
      </c>
      <c r="C63" s="4">
        <v>414.6</v>
      </c>
      <c r="D63" s="4">
        <v>409.21</v>
      </c>
      <c r="E63" s="4">
        <v>410.68</v>
      </c>
      <c r="F63" s="10">
        <v>107367700</v>
      </c>
      <c r="G63" s="4">
        <f t="shared" si="0"/>
        <v>411.90499999999997</v>
      </c>
      <c r="H63" s="10">
        <f t="shared" si="2"/>
        <v>-128.51537287285123</v>
      </c>
      <c r="I63" s="14">
        <f>AVERAGE(INDEX(H:H,ROW()-$K$1+1):H63)</f>
        <v>-71.437072471200239</v>
      </c>
      <c r="J63" s="10"/>
      <c r="K63" s="10"/>
      <c r="L63" s="10"/>
      <c r="M63" s="10"/>
    </row>
    <row r="64" spans="1:13" ht="12.75" x14ac:dyDescent="0.2">
      <c r="A64" s="2">
        <v>45229</v>
      </c>
      <c r="B64" s="4">
        <v>413.56</v>
      </c>
      <c r="C64" s="4">
        <v>416.68</v>
      </c>
      <c r="D64" s="4">
        <v>412.22</v>
      </c>
      <c r="E64" s="4">
        <v>415.59</v>
      </c>
      <c r="F64" s="10">
        <v>86562700</v>
      </c>
      <c r="G64" s="4">
        <f t="shared" si="0"/>
        <v>414.45000000000005</v>
      </c>
      <c r="H64" s="10">
        <f t="shared" si="2"/>
        <v>131.12691725189109</v>
      </c>
      <c r="I64" s="14">
        <f>AVERAGE(INDEX(H:H,ROW()-$K$1+1):H64)</f>
        <v>-83.080999287071862</v>
      </c>
      <c r="J64" s="10"/>
      <c r="K64" s="10"/>
      <c r="L64" s="10"/>
      <c r="M64" s="10"/>
    </row>
    <row r="65" spans="1:13" ht="12.75" x14ac:dyDescent="0.2">
      <c r="A65" s="2">
        <v>45230</v>
      </c>
      <c r="B65" s="4">
        <v>416.18</v>
      </c>
      <c r="C65" s="4">
        <v>418.53</v>
      </c>
      <c r="D65" s="4">
        <v>414.21</v>
      </c>
      <c r="E65" s="4">
        <v>418.2</v>
      </c>
      <c r="F65" s="10">
        <v>79665200</v>
      </c>
      <c r="G65" s="4">
        <f t="shared" si="0"/>
        <v>416.37</v>
      </c>
      <c r="H65" s="10">
        <f t="shared" si="2"/>
        <v>104.11572430621915</v>
      </c>
      <c r="I65" s="14">
        <f>AVERAGE(INDEX(H:H,ROW()-$K$1+1):H65)</f>
        <v>-75.663605434068316</v>
      </c>
      <c r="J65" s="10"/>
      <c r="K65" s="10"/>
      <c r="L65" s="10"/>
      <c r="M65" s="10"/>
    </row>
    <row r="66" spans="1:13" ht="12.75" x14ac:dyDescent="0.2">
      <c r="A66" s="2">
        <v>45231</v>
      </c>
      <c r="B66" s="4">
        <v>419.2</v>
      </c>
      <c r="C66" s="4">
        <v>423.5</v>
      </c>
      <c r="D66" s="4">
        <v>418.65</v>
      </c>
      <c r="E66" s="4">
        <v>422.66</v>
      </c>
      <c r="F66" s="10">
        <v>98068100</v>
      </c>
      <c r="G66" s="4">
        <f t="shared" si="0"/>
        <v>421.07499999999999</v>
      </c>
      <c r="H66" s="10">
        <f t="shared" si="2"/>
        <v>232.68779552168368</v>
      </c>
      <c r="I66" s="14">
        <f>AVERAGE(INDEX(H:H,ROW()-$K$1+1):H66)</f>
        <v>-55.843275832848853</v>
      </c>
      <c r="J66" s="10"/>
      <c r="K66" s="10"/>
      <c r="L66" s="10"/>
      <c r="M66" s="10"/>
    </row>
    <row r="67" spans="1:13" ht="12.75" x14ac:dyDescent="0.2">
      <c r="A67" s="2">
        <v>45232</v>
      </c>
      <c r="B67" s="4">
        <v>426.58</v>
      </c>
      <c r="C67" s="4">
        <v>430.92</v>
      </c>
      <c r="D67" s="4">
        <v>426.56</v>
      </c>
      <c r="E67" s="4">
        <v>430.76</v>
      </c>
      <c r="F67" s="10">
        <v>94938900</v>
      </c>
      <c r="G67" s="4">
        <f t="shared" ref="G67:G130" si="3">(C67+D67)/2</f>
        <v>428.74</v>
      </c>
      <c r="H67" s="10">
        <f t="shared" si="2"/>
        <v>352.0095556194583</v>
      </c>
      <c r="I67" s="14">
        <f>AVERAGE(INDEX(H:H,ROW()-$K$1+1):H67)</f>
        <v>-25.175425922512513</v>
      </c>
      <c r="J67" s="10"/>
      <c r="K67" s="10"/>
      <c r="L67" s="10"/>
      <c r="M67" s="10"/>
    </row>
    <row r="68" spans="1:13" ht="12.75" x14ac:dyDescent="0.2">
      <c r="A68" s="2">
        <v>45233</v>
      </c>
      <c r="B68" s="4">
        <v>433.14</v>
      </c>
      <c r="C68" s="4">
        <v>436.29</v>
      </c>
      <c r="D68" s="4">
        <v>433.01</v>
      </c>
      <c r="E68" s="4">
        <v>434.69</v>
      </c>
      <c r="F68" s="10">
        <v>100110800</v>
      </c>
      <c r="G68" s="4">
        <f t="shared" si="3"/>
        <v>434.65</v>
      </c>
      <c r="H68" s="10">
        <f t="shared" si="2"/>
        <v>193.63345413282156</v>
      </c>
      <c r="I68" s="14">
        <f>AVERAGE(INDEX(H:H,ROW()-$K$1+1):H68)</f>
        <v>-18.747703805184312</v>
      </c>
      <c r="J68" s="10"/>
      <c r="K68" s="10"/>
      <c r="L68" s="10"/>
      <c r="M68" s="10"/>
    </row>
    <row r="69" spans="1:13" ht="12.75" x14ac:dyDescent="0.2">
      <c r="A69" s="2">
        <v>45236</v>
      </c>
      <c r="B69" s="4">
        <v>435.47</v>
      </c>
      <c r="C69" s="4">
        <v>436.15</v>
      </c>
      <c r="D69" s="4">
        <v>433.68</v>
      </c>
      <c r="E69" s="4">
        <v>435.69</v>
      </c>
      <c r="F69" s="10">
        <v>67831700</v>
      </c>
      <c r="G69" s="4">
        <f t="shared" si="3"/>
        <v>434.91499999999996</v>
      </c>
      <c r="H69" s="10">
        <f t="shared" si="2"/>
        <v>9.6496180989118425</v>
      </c>
      <c r="I69" s="14">
        <f>AVERAGE(INDEX(H:H,ROW()-$K$1+1):H69)</f>
        <v>-17.734704096290272</v>
      </c>
      <c r="J69" s="10"/>
      <c r="K69" s="10"/>
      <c r="L69" s="10"/>
      <c r="M69" s="10"/>
    </row>
    <row r="70" spans="1:13" ht="12.75" x14ac:dyDescent="0.2">
      <c r="A70" s="2">
        <v>45237</v>
      </c>
      <c r="B70" s="4">
        <v>435.69</v>
      </c>
      <c r="C70" s="4">
        <v>437.59</v>
      </c>
      <c r="D70" s="4">
        <v>434.51</v>
      </c>
      <c r="E70" s="4">
        <v>436.93</v>
      </c>
      <c r="F70" s="10">
        <v>64256100</v>
      </c>
      <c r="G70" s="4">
        <f t="shared" si="3"/>
        <v>436.04999999999995</v>
      </c>
      <c r="H70" s="10">
        <f t="shared" si="2"/>
        <v>54.404173300277392</v>
      </c>
      <c r="I70" s="14">
        <f>AVERAGE(INDEX(H:H,ROW()-$K$1+1):H70)</f>
        <v>0.8435158329797231</v>
      </c>
      <c r="J70" s="10"/>
      <c r="K70" s="10"/>
      <c r="L70" s="10"/>
      <c r="M70" s="10"/>
    </row>
    <row r="71" spans="1:13" ht="12.75" x14ac:dyDescent="0.2">
      <c r="A71" s="2">
        <v>45238</v>
      </c>
      <c r="B71" s="4">
        <v>437.55</v>
      </c>
      <c r="C71" s="4">
        <v>438.09</v>
      </c>
      <c r="D71" s="4">
        <v>434.87</v>
      </c>
      <c r="E71" s="4">
        <v>437.25</v>
      </c>
      <c r="F71" s="10">
        <v>61746000</v>
      </c>
      <c r="G71" s="4">
        <f t="shared" si="3"/>
        <v>436.48</v>
      </c>
      <c r="H71" s="10">
        <f t="shared" si="2"/>
        <v>22.424124639655883</v>
      </c>
      <c r="I71" s="14">
        <f>AVERAGE(INDEX(H:H,ROW()-$K$1+1):H71)</f>
        <v>14.383500639568624</v>
      </c>
      <c r="J71" s="10"/>
      <c r="K71" s="10"/>
      <c r="L71" s="10"/>
      <c r="M71" s="10"/>
    </row>
    <row r="72" spans="1:13" ht="12.75" x14ac:dyDescent="0.2">
      <c r="A72" s="2">
        <v>45239</v>
      </c>
      <c r="B72" s="4">
        <v>438.43</v>
      </c>
      <c r="C72" s="4">
        <v>438.47</v>
      </c>
      <c r="D72" s="4">
        <v>433.4</v>
      </c>
      <c r="E72" s="4">
        <v>433.84</v>
      </c>
      <c r="F72" s="10">
        <v>83174400</v>
      </c>
      <c r="G72" s="4">
        <f t="shared" si="3"/>
        <v>435.935</v>
      </c>
      <c r="H72" s="10">
        <f t="shared" si="2"/>
        <v>-33.221159395199827</v>
      </c>
      <c r="I72" s="14">
        <f>AVERAGE(INDEX(H:H,ROW()-$K$1+1):H72)</f>
        <v>29.22026823845485</v>
      </c>
      <c r="J72" s="10"/>
      <c r="K72" s="10"/>
      <c r="L72" s="10"/>
      <c r="M72" s="10"/>
    </row>
    <row r="73" spans="1:13" ht="12.75" x14ac:dyDescent="0.2">
      <c r="A73" s="2">
        <v>45240</v>
      </c>
      <c r="B73" s="4">
        <v>435.98</v>
      </c>
      <c r="C73" s="4">
        <v>440.93</v>
      </c>
      <c r="D73" s="4">
        <v>433.83</v>
      </c>
      <c r="E73" s="4">
        <v>440.61</v>
      </c>
      <c r="F73" s="10">
        <v>89462200</v>
      </c>
      <c r="G73" s="4">
        <f t="shared" si="3"/>
        <v>437.38</v>
      </c>
      <c r="H73" s="10">
        <f t="shared" si="2"/>
        <v>114.67971947928827</v>
      </c>
      <c r="I73" s="14">
        <f>AVERAGE(INDEX(H:H,ROW()-$K$1+1):H73)</f>
        <v>51.269161580116425</v>
      </c>
      <c r="J73" s="10"/>
      <c r="K73" s="10"/>
      <c r="L73" s="10"/>
      <c r="M73" s="10"/>
    </row>
    <row r="74" spans="1:13" ht="12.75" x14ac:dyDescent="0.2">
      <c r="A74" s="2">
        <v>45243</v>
      </c>
      <c r="B74" s="4">
        <v>439.23</v>
      </c>
      <c r="C74" s="4">
        <v>441.33</v>
      </c>
      <c r="D74" s="4">
        <v>438.42</v>
      </c>
      <c r="E74" s="4">
        <v>440.19</v>
      </c>
      <c r="F74" s="10">
        <v>52236100</v>
      </c>
      <c r="G74" s="4">
        <f t="shared" si="3"/>
        <v>439.875</v>
      </c>
      <c r="H74" s="10">
        <f t="shared" si="2"/>
        <v>138.99295697802734</v>
      </c>
      <c r="I74" s="14">
        <f>AVERAGE(INDEX(H:H,ROW()-$K$1+1):H74)</f>
        <v>55.058119683001237</v>
      </c>
      <c r="J74" s="10"/>
      <c r="K74" s="10"/>
      <c r="L74" s="10"/>
      <c r="M74" s="10"/>
    </row>
    <row r="75" spans="1:13" ht="12.75" x14ac:dyDescent="0.2">
      <c r="A75" s="2">
        <v>45244</v>
      </c>
      <c r="B75" s="4">
        <v>446.32</v>
      </c>
      <c r="C75" s="4">
        <v>450.06</v>
      </c>
      <c r="D75" s="4">
        <v>446.09</v>
      </c>
      <c r="E75" s="4">
        <v>448.73</v>
      </c>
      <c r="F75" s="10">
        <v>97176900</v>
      </c>
      <c r="G75" s="4">
        <f t="shared" si="3"/>
        <v>448.07499999999999</v>
      </c>
      <c r="H75" s="10">
        <f t="shared" si="2"/>
        <v>334.9973090312634</v>
      </c>
      <c r="I75" s="14">
        <f>AVERAGE(INDEX(H:H,ROW()-$K$1+1):H75)</f>
        <v>91.281772250456854</v>
      </c>
      <c r="J75" s="10"/>
      <c r="K75" s="10"/>
      <c r="L75" s="10"/>
      <c r="M75" s="10"/>
    </row>
    <row r="76" spans="1:13" ht="12.75" x14ac:dyDescent="0.2">
      <c r="A76" s="2">
        <v>45245</v>
      </c>
      <c r="B76" s="4">
        <v>450.11</v>
      </c>
      <c r="C76" s="4">
        <v>451.38</v>
      </c>
      <c r="D76" s="4">
        <v>448.8</v>
      </c>
      <c r="E76" s="4">
        <v>449.68</v>
      </c>
      <c r="F76" s="10">
        <v>77327600</v>
      </c>
      <c r="G76" s="4">
        <f t="shared" si="3"/>
        <v>450.09000000000003</v>
      </c>
      <c r="H76" s="10">
        <f t="shared" si="2"/>
        <v>67.229553225498776</v>
      </c>
      <c r="I76" s="14">
        <f>AVERAGE(INDEX(H:H,ROW()-$K$1+1):H76)</f>
        <v>113.8724549512104</v>
      </c>
      <c r="J76" s="10"/>
      <c r="K76" s="10"/>
      <c r="L76" s="10"/>
      <c r="M76" s="10"/>
    </row>
    <row r="77" spans="1:13" ht="12.75" x14ac:dyDescent="0.2">
      <c r="A77" s="2">
        <v>45246</v>
      </c>
      <c r="B77" s="4">
        <v>449.22</v>
      </c>
      <c r="C77" s="4">
        <v>450.56</v>
      </c>
      <c r="D77" s="4">
        <v>448.12</v>
      </c>
      <c r="E77" s="4">
        <v>450.23</v>
      </c>
      <c r="F77" s="10">
        <v>66665800</v>
      </c>
      <c r="G77" s="4">
        <f t="shared" si="3"/>
        <v>449.34000000000003</v>
      </c>
      <c r="H77" s="10">
        <f t="shared" si="2"/>
        <v>-27.450356854639086</v>
      </c>
      <c r="I77" s="14">
        <f>AVERAGE(INDEX(H:H,ROW()-$K$1+1):H77)</f>
        <v>121.091384666797</v>
      </c>
      <c r="J77" s="10"/>
      <c r="K77" s="10"/>
      <c r="L77" s="10"/>
      <c r="M77" s="10"/>
    </row>
    <row r="78" spans="1:13" ht="12.75" x14ac:dyDescent="0.2">
      <c r="A78" s="2">
        <v>45247</v>
      </c>
      <c r="B78" s="4">
        <v>450.24</v>
      </c>
      <c r="C78" s="4">
        <v>451.42</v>
      </c>
      <c r="D78" s="4">
        <v>449.29</v>
      </c>
      <c r="E78" s="4">
        <v>450.79</v>
      </c>
      <c r="F78" s="10">
        <v>83133200</v>
      </c>
      <c r="G78" s="4">
        <f t="shared" si="3"/>
        <v>450.35500000000002</v>
      </c>
      <c r="H78" s="10">
        <f t="shared" si="2"/>
        <v>26.005855662959764</v>
      </c>
      <c r="I78" s="14">
        <f>AVERAGE(INDEX(H:H,ROW()-$K$1+1):H78)</f>
        <v>113.58273741044472</v>
      </c>
      <c r="J78" s="10"/>
      <c r="K78" s="10"/>
      <c r="L78" s="10"/>
      <c r="M78" s="10"/>
    </row>
    <row r="79" spans="1:13" ht="12.75" x14ac:dyDescent="0.2">
      <c r="A79" s="2">
        <v>45250</v>
      </c>
      <c r="B79" s="4">
        <v>450.53</v>
      </c>
      <c r="C79" s="4">
        <v>455.13</v>
      </c>
      <c r="D79" s="4">
        <v>450.52</v>
      </c>
      <c r="E79" s="4">
        <v>454.26</v>
      </c>
      <c r="F79" s="10">
        <v>69936200</v>
      </c>
      <c r="G79" s="4">
        <f t="shared" si="3"/>
        <v>452.82499999999999</v>
      </c>
      <c r="H79" s="10">
        <f t="shared" si="2"/>
        <v>162.81553758997339</v>
      </c>
      <c r="I79" s="14">
        <f>AVERAGE(INDEX(H:H,ROW()-$K$1+1):H79)</f>
        <v>117.7755812164272</v>
      </c>
      <c r="J79" s="10"/>
      <c r="K79" s="10"/>
      <c r="L79" s="10"/>
      <c r="M79" s="10"/>
    </row>
    <row r="80" spans="1:13" ht="12.75" x14ac:dyDescent="0.2">
      <c r="A80" s="2">
        <v>45251</v>
      </c>
      <c r="B80" s="4">
        <v>453.18</v>
      </c>
      <c r="C80" s="4">
        <v>454.13</v>
      </c>
      <c r="D80" s="4">
        <v>451.96</v>
      </c>
      <c r="E80" s="4">
        <v>453.27</v>
      </c>
      <c r="F80" s="10">
        <v>49244600</v>
      </c>
      <c r="G80" s="4">
        <f t="shared" si="3"/>
        <v>453.04499999999996</v>
      </c>
      <c r="H80" s="10">
        <f t="shared" si="2"/>
        <v>9.6944639615295749</v>
      </c>
      <c r="I80" s="14">
        <f>AVERAGE(INDEX(H:H,ROW()-$K$1+1):H80)</f>
        <v>101.84748610498762</v>
      </c>
      <c r="J80" s="10"/>
      <c r="K80" s="10"/>
      <c r="L80" s="10"/>
      <c r="M80" s="10"/>
    </row>
    <row r="81" spans="1:13" ht="12.75" x14ac:dyDescent="0.2">
      <c r="A81" s="2">
        <v>45252</v>
      </c>
      <c r="B81" s="4">
        <v>454.98</v>
      </c>
      <c r="C81" s="4">
        <v>456.38</v>
      </c>
      <c r="D81" s="4">
        <v>453.89</v>
      </c>
      <c r="E81" s="4">
        <v>455.02</v>
      </c>
      <c r="F81" s="10">
        <v>59394900</v>
      </c>
      <c r="G81" s="4">
        <f t="shared" si="3"/>
        <v>455.13499999999999</v>
      </c>
      <c r="H81" s="10">
        <f t="shared" si="2"/>
        <v>87.618633923116263</v>
      </c>
      <c r="I81" s="14">
        <f>AVERAGE(INDEX(H:H,ROW()-$K$1+1):H81)</f>
        <v>82.962420269534618</v>
      </c>
      <c r="J81" s="10"/>
      <c r="K81" s="10"/>
      <c r="L81" s="10"/>
      <c r="M81" s="10"/>
    </row>
    <row r="82" spans="1:13" ht="12.75" x14ac:dyDescent="0.2">
      <c r="A82" s="2">
        <v>45254</v>
      </c>
      <c r="B82" s="4">
        <v>455.07</v>
      </c>
      <c r="C82" s="4">
        <v>455.5</v>
      </c>
      <c r="D82" s="4">
        <v>454.73</v>
      </c>
      <c r="E82" s="4">
        <v>455.3</v>
      </c>
      <c r="F82" s="10">
        <v>29737400</v>
      </c>
      <c r="G82" s="4">
        <f t="shared" si="3"/>
        <v>455.11500000000001</v>
      </c>
      <c r="H82" s="10">
        <f t="shared" si="2"/>
        <v>-0.51786639047077521</v>
      </c>
      <c r="I82" s="14">
        <f>AVERAGE(INDEX(H:H,ROW()-$K$1+1):H82)</f>
        <v>69.094468803585158</v>
      </c>
      <c r="J82" s="10"/>
      <c r="K82" s="10"/>
      <c r="L82" s="10"/>
      <c r="M82" s="10"/>
    </row>
    <row r="83" spans="1:13" ht="12.75" x14ac:dyDescent="0.2">
      <c r="A83" s="2">
        <v>45257</v>
      </c>
      <c r="B83" s="4">
        <v>454.65</v>
      </c>
      <c r="C83" s="4">
        <v>455.49</v>
      </c>
      <c r="D83" s="4">
        <v>454.08</v>
      </c>
      <c r="E83" s="4">
        <v>454.48</v>
      </c>
      <c r="F83" s="10">
        <v>50506000</v>
      </c>
      <c r="G83" s="4">
        <f t="shared" si="3"/>
        <v>454.78499999999997</v>
      </c>
      <c r="H83" s="10">
        <f t="shared" si="2"/>
        <v>-9.2127667999854665</v>
      </c>
      <c r="I83" s="14">
        <f>AVERAGE(INDEX(H:H,ROW()-$K$1+1):H83)</f>
        <v>67.747155596521068</v>
      </c>
      <c r="J83" s="10"/>
      <c r="K83" s="10"/>
      <c r="L83" s="10"/>
      <c r="M83" s="10"/>
    </row>
    <row r="84" spans="1:13" ht="12.75" x14ac:dyDescent="0.2">
      <c r="A84" s="2">
        <v>45258</v>
      </c>
      <c r="B84" s="4">
        <v>454.08</v>
      </c>
      <c r="C84" s="4">
        <v>456.27</v>
      </c>
      <c r="D84" s="4">
        <v>453.5</v>
      </c>
      <c r="E84" s="4">
        <v>454.93</v>
      </c>
      <c r="F84" s="10">
        <v>62115000</v>
      </c>
      <c r="G84" s="4">
        <f t="shared" si="3"/>
        <v>454.88499999999999</v>
      </c>
      <c r="H84" s="10">
        <f t="shared" ref="H84:H147" si="4">($M$1*(G84-G83)*(C84-D84))/F84</f>
        <v>4.4594703372786144</v>
      </c>
      <c r="I84" s="14">
        <f>AVERAGE(INDEX(H:H,ROW()-$K$1+1):H84)</f>
        <v>64.179676813449717</v>
      </c>
      <c r="J84" s="10"/>
      <c r="K84" s="10"/>
      <c r="L84" s="10"/>
      <c r="M84" s="10"/>
    </row>
    <row r="85" spans="1:13" ht="12.75" x14ac:dyDescent="0.2">
      <c r="A85" s="2">
        <v>45259</v>
      </c>
      <c r="B85" s="4">
        <v>457.15</v>
      </c>
      <c r="C85" s="4">
        <v>458.32</v>
      </c>
      <c r="D85" s="4">
        <v>454.2</v>
      </c>
      <c r="E85" s="4">
        <v>454.61</v>
      </c>
      <c r="F85" s="10">
        <v>63146000</v>
      </c>
      <c r="G85" s="4">
        <f t="shared" si="3"/>
        <v>456.26</v>
      </c>
      <c r="H85" s="10">
        <f t="shared" si="4"/>
        <v>89.712729230671883</v>
      </c>
      <c r="I85" s="14">
        <f>AVERAGE(INDEX(H:H,ROW()-$K$1+1):H85)</f>
        <v>68.986005712808009</v>
      </c>
      <c r="J85" s="10"/>
      <c r="K85" s="10"/>
      <c r="L85" s="10"/>
      <c r="M85" s="10"/>
    </row>
    <row r="86" spans="1:13" ht="12.75" x14ac:dyDescent="0.2">
      <c r="A86" s="2">
        <v>45260</v>
      </c>
      <c r="B86" s="4">
        <v>455.48</v>
      </c>
      <c r="C86" s="4">
        <v>456.76</v>
      </c>
      <c r="D86" s="4">
        <v>453.34</v>
      </c>
      <c r="E86" s="4">
        <v>456.4</v>
      </c>
      <c r="F86" s="10">
        <v>79752700</v>
      </c>
      <c r="G86" s="4">
        <f t="shared" si="3"/>
        <v>455.04999999999995</v>
      </c>
      <c r="H86" s="10">
        <f t="shared" si="4"/>
        <v>-51.88789846613524</v>
      </c>
      <c r="I86" s="14">
        <f>AVERAGE(INDEX(H:H,ROW()-$K$1+1):H86)</f>
        <v>67.652667207741189</v>
      </c>
      <c r="J86" s="10"/>
      <c r="K86" s="10"/>
      <c r="L86" s="10"/>
      <c r="M86" s="10"/>
    </row>
    <row r="87" spans="1:13" ht="12.75" x14ac:dyDescent="0.2">
      <c r="A87" s="2">
        <v>45261</v>
      </c>
      <c r="B87" s="4">
        <v>455.77</v>
      </c>
      <c r="C87" s="4">
        <v>459.65</v>
      </c>
      <c r="D87" s="4">
        <v>455.16</v>
      </c>
      <c r="E87" s="4">
        <v>459.1</v>
      </c>
      <c r="F87" s="10">
        <v>89097900</v>
      </c>
      <c r="G87" s="4">
        <f t="shared" si="3"/>
        <v>457.40499999999997</v>
      </c>
      <c r="H87" s="10">
        <f t="shared" si="4"/>
        <v>118.67788129686524</v>
      </c>
      <c r="I87" s="14">
        <f>AVERAGE(INDEX(H:H,ROW()-$K$1+1):H87)</f>
        <v>67.938250194710989</v>
      </c>
      <c r="J87" s="10"/>
      <c r="K87" s="10"/>
      <c r="L87" s="10"/>
      <c r="M87" s="10"/>
    </row>
    <row r="88" spans="1:13" ht="12.75" x14ac:dyDescent="0.2">
      <c r="A88" s="2">
        <v>45264</v>
      </c>
      <c r="B88" s="4">
        <v>455.6</v>
      </c>
      <c r="C88" s="4">
        <v>459.12</v>
      </c>
      <c r="D88" s="4">
        <v>454.34</v>
      </c>
      <c r="E88" s="4">
        <v>456.69</v>
      </c>
      <c r="F88" s="10">
        <v>72430900</v>
      </c>
      <c r="G88" s="4">
        <f t="shared" si="3"/>
        <v>456.73</v>
      </c>
      <c r="H88" s="10">
        <f t="shared" si="4"/>
        <v>-44.545905131646897</v>
      </c>
      <c r="I88" s="14">
        <f>AVERAGE(INDEX(H:H,ROW()-$K$1+1):H88)</f>
        <v>54.828331472591394</v>
      </c>
      <c r="J88" s="10"/>
      <c r="K88" s="10"/>
      <c r="L88" s="10"/>
      <c r="M88" s="10"/>
    </row>
    <row r="89" spans="1:13" ht="12.75" x14ac:dyDescent="0.2">
      <c r="A89" s="2">
        <v>45265</v>
      </c>
      <c r="B89" s="4">
        <v>455.26</v>
      </c>
      <c r="C89" s="4">
        <v>457.59</v>
      </c>
      <c r="D89" s="4">
        <v>454.87</v>
      </c>
      <c r="E89" s="4">
        <v>456.6</v>
      </c>
      <c r="F89" s="10">
        <v>69793500</v>
      </c>
      <c r="G89" s="4">
        <f t="shared" si="3"/>
        <v>456.23</v>
      </c>
      <c r="H89" s="10">
        <f t="shared" si="4"/>
        <v>-19.48605529168168</v>
      </c>
      <c r="I89" s="14">
        <f>AVERAGE(INDEX(H:H,ROW()-$K$1+1):H89)</f>
        <v>29.508091163809592</v>
      </c>
      <c r="J89" s="10"/>
      <c r="K89" s="10"/>
      <c r="L89" s="10"/>
      <c r="M89" s="10"/>
    </row>
    <row r="90" spans="1:13" ht="12.75" x14ac:dyDescent="0.2">
      <c r="A90" s="2">
        <v>45266</v>
      </c>
      <c r="B90" s="4">
        <v>458.81</v>
      </c>
      <c r="C90" s="4">
        <v>458.84</v>
      </c>
      <c r="D90" s="4">
        <v>454.31</v>
      </c>
      <c r="E90" s="4">
        <v>454.76</v>
      </c>
      <c r="F90" s="10">
        <v>69124700</v>
      </c>
      <c r="G90" s="4">
        <f t="shared" si="3"/>
        <v>456.57499999999999</v>
      </c>
      <c r="H90" s="10">
        <f t="shared" si="4"/>
        <v>22.60913971416667</v>
      </c>
      <c r="I90" s="14">
        <f>AVERAGE(INDEX(H:H,ROW()-$K$1+1):H90)</f>
        <v>26.320918770143013</v>
      </c>
      <c r="J90" s="10"/>
      <c r="K90" s="10"/>
      <c r="L90" s="10"/>
      <c r="M90" s="10"/>
    </row>
    <row r="91" spans="1:13" ht="12.75" x14ac:dyDescent="0.2">
      <c r="A91" s="2">
        <v>45267</v>
      </c>
      <c r="B91" s="4">
        <v>456.91</v>
      </c>
      <c r="C91" s="4">
        <v>458.9</v>
      </c>
      <c r="D91" s="4">
        <v>456.29</v>
      </c>
      <c r="E91" s="4">
        <v>458.23</v>
      </c>
      <c r="F91" s="10">
        <v>66995400</v>
      </c>
      <c r="G91" s="4">
        <f t="shared" si="3"/>
        <v>457.59500000000003</v>
      </c>
      <c r="H91" s="10">
        <f t="shared" si="4"/>
        <v>39.737056574034291</v>
      </c>
      <c r="I91" s="14">
        <f>AVERAGE(INDEX(H:H,ROW()-$K$1+1):H91)</f>
        <v>31.120019729333968</v>
      </c>
      <c r="J91" s="10"/>
      <c r="K91" s="10"/>
      <c r="L91" s="10"/>
      <c r="M91" s="10"/>
    </row>
    <row r="92" spans="1:13" ht="12.75" x14ac:dyDescent="0.2">
      <c r="A92" s="2">
        <v>45268</v>
      </c>
      <c r="B92" s="4">
        <v>457.46</v>
      </c>
      <c r="C92" s="4">
        <v>460.75</v>
      </c>
      <c r="D92" s="4">
        <v>457.21</v>
      </c>
      <c r="E92" s="4">
        <v>460.2</v>
      </c>
      <c r="F92" s="10">
        <v>83080900</v>
      </c>
      <c r="G92" s="4">
        <f t="shared" si="3"/>
        <v>458.98</v>
      </c>
      <c r="H92" s="10">
        <f t="shared" si="4"/>
        <v>59.013563887728665</v>
      </c>
      <c r="I92" s="14">
        <f>AVERAGE(INDEX(H:H,ROW()-$K$1+1):H92)</f>
        <v>33.477713173960318</v>
      </c>
      <c r="J92" s="10"/>
      <c r="K92" s="10"/>
      <c r="L92" s="10"/>
      <c r="M92" s="10"/>
    </row>
    <row r="93" spans="1:13" ht="12.75" x14ac:dyDescent="0.2">
      <c r="A93" s="2">
        <v>45271</v>
      </c>
      <c r="B93" s="4">
        <v>459.69</v>
      </c>
      <c r="C93" s="4">
        <v>462.17</v>
      </c>
      <c r="D93" s="4">
        <v>459.47</v>
      </c>
      <c r="E93" s="4">
        <v>461.99</v>
      </c>
      <c r="F93" s="10">
        <v>65002200</v>
      </c>
      <c r="G93" s="4">
        <f t="shared" si="3"/>
        <v>460.82000000000005</v>
      </c>
      <c r="H93" s="10">
        <f t="shared" si="4"/>
        <v>76.428182430749516</v>
      </c>
      <c r="I93" s="14">
        <f>AVERAGE(INDEX(H:H,ROW()-$K$1+1):H93)</f>
        <v>27.307187805444332</v>
      </c>
      <c r="J93" s="10"/>
      <c r="K93" s="10"/>
      <c r="L93" s="10"/>
      <c r="M93" s="10"/>
    </row>
    <row r="94" spans="1:13" ht="12.75" x14ac:dyDescent="0.2">
      <c r="A94" s="2">
        <v>45272</v>
      </c>
      <c r="B94" s="4">
        <v>461.63</v>
      </c>
      <c r="C94" s="4">
        <v>464.2</v>
      </c>
      <c r="D94" s="4">
        <v>460.6</v>
      </c>
      <c r="E94" s="4">
        <v>464.1</v>
      </c>
      <c r="F94" s="10">
        <v>68327600</v>
      </c>
      <c r="G94" s="4">
        <f t="shared" si="3"/>
        <v>462.4</v>
      </c>
      <c r="H94" s="10">
        <f t="shared" si="4"/>
        <v>83.246008933427845</v>
      </c>
      <c r="I94" s="14">
        <f>AVERAGE(INDEX(H:H,ROW()-$K$1+1):H94)</f>
        <v>32.560869589151352</v>
      </c>
      <c r="J94" s="10"/>
      <c r="K94" s="10"/>
      <c r="L94" s="10"/>
      <c r="M94" s="10"/>
    </row>
    <row r="95" spans="1:13" ht="12.75" x14ac:dyDescent="0.2">
      <c r="A95" s="2">
        <v>45273</v>
      </c>
      <c r="B95" s="4">
        <v>464.49</v>
      </c>
      <c r="C95" s="4">
        <v>470.76</v>
      </c>
      <c r="D95" s="4">
        <v>464.12</v>
      </c>
      <c r="E95" s="4">
        <v>470.5</v>
      </c>
      <c r="F95" s="10">
        <v>93278000</v>
      </c>
      <c r="G95" s="4">
        <f t="shared" si="3"/>
        <v>467.44</v>
      </c>
      <c r="H95" s="10">
        <f t="shared" si="4"/>
        <v>358.77270095842607</v>
      </c>
      <c r="I95" s="14">
        <f>AVERAGE(INDEX(H:H,ROW()-$K$1+1):H95)</f>
        <v>51.929017234530626</v>
      </c>
      <c r="J95" s="10"/>
      <c r="K95" s="10"/>
      <c r="L95" s="10"/>
      <c r="M95" s="10"/>
    </row>
    <row r="96" spans="1:13" ht="12.75" x14ac:dyDescent="0.2">
      <c r="A96" s="2">
        <v>45274</v>
      </c>
      <c r="B96" s="4">
        <v>472.5</v>
      </c>
      <c r="C96" s="4">
        <v>473.73</v>
      </c>
      <c r="D96" s="4">
        <v>469.25</v>
      </c>
      <c r="E96" s="4">
        <v>472.01</v>
      </c>
      <c r="F96" s="10">
        <v>119026000</v>
      </c>
      <c r="G96" s="4">
        <f t="shared" si="3"/>
        <v>471.49</v>
      </c>
      <c r="H96" s="10">
        <f t="shared" si="4"/>
        <v>152.43728261052314</v>
      </c>
      <c r="I96" s="14">
        <f>AVERAGE(INDEX(H:H,ROW()-$K$1+1):H96)</f>
        <v>62.854385020315895</v>
      </c>
      <c r="J96" s="10"/>
      <c r="K96" s="10"/>
      <c r="L96" s="10"/>
      <c r="M96" s="10"/>
    </row>
    <row r="97" spans="1:13" ht="12.75" x14ac:dyDescent="0.2">
      <c r="A97" s="2">
        <v>45275</v>
      </c>
      <c r="B97" s="4">
        <v>469.49</v>
      </c>
      <c r="C97" s="4">
        <v>470.7</v>
      </c>
      <c r="D97" s="4">
        <v>467.43</v>
      </c>
      <c r="E97" s="4">
        <v>469.33</v>
      </c>
      <c r="F97" s="10">
        <v>141319300</v>
      </c>
      <c r="G97" s="4">
        <f t="shared" si="3"/>
        <v>469.065</v>
      </c>
      <c r="H97" s="10">
        <f t="shared" si="4"/>
        <v>-56.112293225341432</v>
      </c>
      <c r="I97" s="14">
        <f>AVERAGE(INDEX(H:H,ROW()-$K$1+1):H97)</f>
        <v>59.504418847076188</v>
      </c>
      <c r="J97" s="10"/>
      <c r="K97" s="10"/>
      <c r="L97" s="10"/>
      <c r="M97" s="10"/>
    </row>
    <row r="98" spans="1:13" ht="12.75" x14ac:dyDescent="0.2">
      <c r="A98" s="2">
        <v>45278</v>
      </c>
      <c r="B98" s="4">
        <v>470.98</v>
      </c>
      <c r="C98" s="4">
        <v>472.98</v>
      </c>
      <c r="D98" s="4">
        <v>469.89</v>
      </c>
      <c r="E98" s="4">
        <v>471.97</v>
      </c>
      <c r="F98" s="10">
        <v>70375300</v>
      </c>
      <c r="G98" s="4">
        <f t="shared" si="3"/>
        <v>471.435</v>
      </c>
      <c r="H98" s="10">
        <f t="shared" si="4"/>
        <v>104.06065764551043</v>
      </c>
      <c r="I98" s="14">
        <f>AVERAGE(INDEX(H:H,ROW()-$K$1+1):H98)</f>
        <v>66.618789369092752</v>
      </c>
      <c r="J98" s="10"/>
      <c r="K98" s="10"/>
      <c r="L98" s="10"/>
      <c r="M98" s="10"/>
    </row>
    <row r="99" spans="1:13" ht="12.75" x14ac:dyDescent="0.2">
      <c r="A99" s="2">
        <v>45279</v>
      </c>
      <c r="B99" s="4">
        <v>472.53</v>
      </c>
      <c r="C99" s="4">
        <v>474.92</v>
      </c>
      <c r="D99" s="4">
        <v>472.45</v>
      </c>
      <c r="E99" s="4">
        <v>474.84</v>
      </c>
      <c r="F99" s="10">
        <v>55761800</v>
      </c>
      <c r="G99" s="4">
        <f t="shared" si="3"/>
        <v>473.685</v>
      </c>
      <c r="H99" s="10">
        <f t="shared" si="4"/>
        <v>99.665003640486162</v>
      </c>
      <c r="I99" s="14">
        <f>AVERAGE(INDEX(H:H,ROW()-$K$1+1):H99)</f>
        <v>67.329666112650912</v>
      </c>
      <c r="J99" s="10"/>
      <c r="K99" s="10"/>
      <c r="L99" s="10"/>
      <c r="M99" s="10"/>
    </row>
    <row r="100" spans="1:13" ht="12.75" x14ac:dyDescent="0.2">
      <c r="A100" s="2">
        <v>45280</v>
      </c>
      <c r="B100" s="4">
        <v>473.96</v>
      </c>
      <c r="C100" s="4">
        <v>475.9</v>
      </c>
      <c r="D100" s="4">
        <v>467.82</v>
      </c>
      <c r="E100" s="4">
        <v>468.26</v>
      </c>
      <c r="F100" s="10">
        <v>102921000</v>
      </c>
      <c r="G100" s="4">
        <f t="shared" si="3"/>
        <v>471.86</v>
      </c>
      <c r="H100" s="10">
        <f t="shared" si="4"/>
        <v>-143.27493903090601</v>
      </c>
      <c r="I100" s="14">
        <f>AVERAGE(INDEX(H:H,ROW()-$K$1+1):H100)</f>
        <v>60.802020358024436</v>
      </c>
      <c r="J100" s="10"/>
      <c r="K100" s="10"/>
      <c r="L100" s="10"/>
      <c r="M100" s="10"/>
    </row>
    <row r="101" spans="1:13" ht="12.75" x14ac:dyDescent="0.2">
      <c r="A101" s="2">
        <v>45281</v>
      </c>
      <c r="B101" s="4">
        <v>471.33</v>
      </c>
      <c r="C101" s="4">
        <v>472.98</v>
      </c>
      <c r="D101" s="4">
        <v>468.84</v>
      </c>
      <c r="E101" s="4">
        <v>472.7</v>
      </c>
      <c r="F101" s="10">
        <v>86667500</v>
      </c>
      <c r="G101" s="4">
        <f t="shared" si="3"/>
        <v>470.90999999999997</v>
      </c>
      <c r="H101" s="10">
        <f t="shared" si="4"/>
        <v>-45.380332881417246</v>
      </c>
      <c r="I101" s="14">
        <f>AVERAGE(INDEX(H:H,ROW()-$K$1+1):H101)</f>
        <v>49.083576488147109</v>
      </c>
      <c r="J101" s="10"/>
      <c r="K101" s="10"/>
      <c r="L101" s="10"/>
      <c r="M101" s="10"/>
    </row>
    <row r="102" spans="1:13" ht="12.75" x14ac:dyDescent="0.2">
      <c r="A102" s="2">
        <v>45282</v>
      </c>
      <c r="B102" s="4">
        <v>473.86</v>
      </c>
      <c r="C102" s="4">
        <v>475.38</v>
      </c>
      <c r="D102" s="4">
        <v>471.7</v>
      </c>
      <c r="E102" s="4">
        <v>473.65</v>
      </c>
      <c r="F102" s="10">
        <v>67126600</v>
      </c>
      <c r="G102" s="4">
        <f t="shared" si="3"/>
        <v>473.53999999999996</v>
      </c>
      <c r="H102" s="10">
        <f t="shared" si="4"/>
        <v>144.18129325781433</v>
      </c>
      <c r="I102" s="14">
        <f>AVERAGE(INDEX(H:H,ROW()-$K$1+1):H102)</f>
        <v>62.564090658822906</v>
      </c>
      <c r="J102" s="10"/>
      <c r="K102" s="10"/>
      <c r="L102" s="10"/>
      <c r="M102" s="10"/>
    </row>
    <row r="103" spans="1:13" ht="12.75" x14ac:dyDescent="0.2">
      <c r="A103" s="2">
        <v>45286</v>
      </c>
      <c r="B103" s="4">
        <v>474.07</v>
      </c>
      <c r="C103" s="4">
        <v>476.58</v>
      </c>
      <c r="D103" s="4">
        <v>473.99</v>
      </c>
      <c r="E103" s="4">
        <v>475.65</v>
      </c>
      <c r="F103" s="10">
        <v>55387000</v>
      </c>
      <c r="G103" s="4">
        <f t="shared" si="3"/>
        <v>475.28499999999997</v>
      </c>
      <c r="H103" s="10">
        <f t="shared" si="4"/>
        <v>81.599472800476079</v>
      </c>
      <c r="I103" s="14">
        <f>AVERAGE(INDEX(H:H,ROW()-$K$1+1):H103)</f>
        <v>69.784485522548451</v>
      </c>
      <c r="J103" s="10"/>
      <c r="K103" s="10"/>
      <c r="L103" s="10"/>
      <c r="M103" s="10"/>
    </row>
    <row r="104" spans="1:13" ht="12.75" x14ac:dyDescent="0.2">
      <c r="A104" s="2">
        <v>45287</v>
      </c>
      <c r="B104" s="4">
        <v>475.44</v>
      </c>
      <c r="C104" s="4">
        <v>476.66</v>
      </c>
      <c r="D104" s="4">
        <v>474.89</v>
      </c>
      <c r="E104" s="4">
        <v>476.51</v>
      </c>
      <c r="F104" s="10">
        <v>68000300</v>
      </c>
      <c r="G104" s="4">
        <f t="shared" si="3"/>
        <v>475.77499999999998</v>
      </c>
      <c r="H104" s="10">
        <f t="shared" si="4"/>
        <v>12.754355495490977</v>
      </c>
      <c r="I104" s="14">
        <f>AVERAGE(INDEX(H:H,ROW()-$K$1+1):H104)</f>
        <v>69.080572364071628</v>
      </c>
      <c r="J104" s="10"/>
      <c r="K104" s="10"/>
      <c r="L104" s="10"/>
      <c r="M104" s="10"/>
    </row>
    <row r="105" spans="1:13" ht="12.75" x14ac:dyDescent="0.2">
      <c r="A105" s="2">
        <v>45288</v>
      </c>
      <c r="B105" s="4">
        <v>476.88</v>
      </c>
      <c r="C105" s="4">
        <v>477.55</v>
      </c>
      <c r="D105" s="4">
        <v>476.26</v>
      </c>
      <c r="E105" s="4">
        <v>476.69</v>
      </c>
      <c r="F105" s="10">
        <v>77158100</v>
      </c>
      <c r="G105" s="4">
        <f t="shared" si="3"/>
        <v>476.90499999999997</v>
      </c>
      <c r="H105" s="10">
        <f t="shared" si="4"/>
        <v>18.892378117138929</v>
      </c>
      <c r="I105" s="14">
        <f>AVERAGE(INDEX(H:H,ROW()-$K$1+1):H105)</f>
        <v>67.591666760007669</v>
      </c>
      <c r="J105" s="10"/>
      <c r="K105" s="10"/>
      <c r="L105" s="10"/>
      <c r="M105" s="10"/>
    </row>
    <row r="106" spans="1:13" ht="12.75" x14ac:dyDescent="0.2">
      <c r="A106" s="2">
        <v>45289</v>
      </c>
      <c r="B106" s="4">
        <v>476.49</v>
      </c>
      <c r="C106" s="4">
        <v>477.03</v>
      </c>
      <c r="D106" s="4">
        <v>473.3</v>
      </c>
      <c r="E106" s="4">
        <v>475.31</v>
      </c>
      <c r="F106" s="10">
        <v>122234100</v>
      </c>
      <c r="G106" s="4">
        <f t="shared" si="3"/>
        <v>475.16499999999996</v>
      </c>
      <c r="H106" s="10">
        <f t="shared" si="4"/>
        <v>-53.096476351525205</v>
      </c>
      <c r="I106" s="14">
        <f>AVERAGE(INDEX(H:H,ROW()-$K$1+1):H106)</f>
        <v>59.583806742918107</v>
      </c>
      <c r="J106" s="10"/>
      <c r="K106" s="10"/>
      <c r="L106" s="10"/>
      <c r="M106" s="10"/>
    </row>
    <row r="107" spans="1:13" ht="12.75" x14ac:dyDescent="0.2">
      <c r="A107" s="2">
        <v>45293</v>
      </c>
      <c r="B107" s="4">
        <v>472.16</v>
      </c>
      <c r="C107" s="4">
        <v>473.67</v>
      </c>
      <c r="D107" s="4">
        <v>470.49</v>
      </c>
      <c r="E107" s="4">
        <v>472.65</v>
      </c>
      <c r="F107" s="10">
        <v>123623700</v>
      </c>
      <c r="G107" s="4">
        <f t="shared" si="3"/>
        <v>472.08000000000004</v>
      </c>
      <c r="H107" s="10">
        <f t="shared" si="4"/>
        <v>-79.356142875514763</v>
      </c>
      <c r="I107" s="14">
        <f>AVERAGE(INDEX(H:H,ROW()-$K$1+1):H107)</f>
        <v>48.456354935327795</v>
      </c>
      <c r="J107" s="10"/>
      <c r="K107" s="10"/>
      <c r="L107" s="10"/>
      <c r="M107" s="10"/>
    </row>
    <row r="108" spans="1:13" ht="12.75" x14ac:dyDescent="0.2">
      <c r="A108" s="2">
        <v>45294</v>
      </c>
      <c r="B108" s="4">
        <v>470.43</v>
      </c>
      <c r="C108" s="4">
        <v>471.19</v>
      </c>
      <c r="D108" s="4">
        <v>468.17</v>
      </c>
      <c r="E108" s="4">
        <v>468.79</v>
      </c>
      <c r="F108" s="10">
        <v>103585900</v>
      </c>
      <c r="G108" s="4">
        <f t="shared" si="3"/>
        <v>469.68</v>
      </c>
      <c r="H108" s="10">
        <f t="shared" si="4"/>
        <v>-69.970913029669674</v>
      </c>
      <c r="I108" s="14">
        <f>AVERAGE(INDEX(H:H,ROW()-$K$1+1):H108)</f>
        <v>37.512289080820828</v>
      </c>
      <c r="J108" s="10"/>
      <c r="K108" s="10"/>
      <c r="L108" s="10"/>
      <c r="M108" s="10"/>
    </row>
    <row r="109" spans="1:13" ht="12.75" x14ac:dyDescent="0.2">
      <c r="A109" s="2">
        <v>45295</v>
      </c>
      <c r="B109" s="4">
        <v>468.3</v>
      </c>
      <c r="C109" s="4">
        <v>470.96</v>
      </c>
      <c r="D109" s="4">
        <v>467.05</v>
      </c>
      <c r="E109" s="4">
        <v>467.28</v>
      </c>
      <c r="F109" s="10">
        <v>84232200</v>
      </c>
      <c r="G109" s="4">
        <f t="shared" si="3"/>
        <v>469.005</v>
      </c>
      <c r="H109" s="10">
        <f t="shared" si="4"/>
        <v>-31.333029411555472</v>
      </c>
      <c r="I109" s="14">
        <f>AVERAGE(INDEX(H:H,ROW()-$K$1+1):H109)</f>
        <v>9.6475940543935916</v>
      </c>
      <c r="J109" s="10"/>
      <c r="K109" s="10"/>
      <c r="L109" s="10"/>
      <c r="M109" s="10"/>
    </row>
    <row r="110" spans="1:13" ht="12.75" x14ac:dyDescent="0.2">
      <c r="A110" s="2">
        <v>45296</v>
      </c>
      <c r="B110" s="4">
        <v>467.49</v>
      </c>
      <c r="C110" s="4">
        <v>470.44</v>
      </c>
      <c r="D110" s="4">
        <v>466.43</v>
      </c>
      <c r="E110" s="4">
        <v>467.92</v>
      </c>
      <c r="F110" s="10">
        <v>86060800</v>
      </c>
      <c r="G110" s="4">
        <f t="shared" si="3"/>
        <v>468.435</v>
      </c>
      <c r="H110" s="10">
        <f t="shared" si="4"/>
        <v>-26.559130289283477</v>
      </c>
      <c r="I110" s="14">
        <f>AVERAGE(INDEX(H:H,ROW()-$K$1+1):H110)</f>
        <v>-3.1378640098783146</v>
      </c>
      <c r="J110" s="10"/>
      <c r="K110" s="10"/>
      <c r="L110" s="10"/>
      <c r="M110" s="10"/>
    </row>
    <row r="111" spans="1:13" ht="12.75" x14ac:dyDescent="0.2">
      <c r="A111" s="2">
        <v>45299</v>
      </c>
      <c r="B111" s="4">
        <v>468.43</v>
      </c>
      <c r="C111" s="4">
        <v>474.75</v>
      </c>
      <c r="D111" s="4">
        <v>468.3</v>
      </c>
      <c r="E111" s="4">
        <v>474.6</v>
      </c>
      <c r="F111" s="10">
        <v>74879100</v>
      </c>
      <c r="G111" s="4">
        <f t="shared" si="3"/>
        <v>471.52499999999998</v>
      </c>
      <c r="H111" s="10">
        <f t="shared" si="4"/>
        <v>266.16906453202301</v>
      </c>
      <c r="I111" s="14">
        <f>AVERAGE(INDEX(H:H,ROW()-$K$1+1):H111)</f>
        <v>19.882232972790575</v>
      </c>
      <c r="J111" s="10"/>
      <c r="K111" s="10"/>
      <c r="L111" s="10"/>
      <c r="M111" s="10"/>
    </row>
    <row r="112" spans="1:13" ht="12.75" x14ac:dyDescent="0.2">
      <c r="A112" s="2">
        <v>45300</v>
      </c>
      <c r="B112" s="4">
        <v>471.87</v>
      </c>
      <c r="C112" s="4">
        <v>474.93</v>
      </c>
      <c r="D112" s="4">
        <v>471.35</v>
      </c>
      <c r="E112" s="4">
        <v>473.88</v>
      </c>
      <c r="F112" s="10">
        <v>65931400</v>
      </c>
      <c r="G112" s="4">
        <f t="shared" si="3"/>
        <v>473.14</v>
      </c>
      <c r="H112" s="10">
        <f t="shared" si="4"/>
        <v>87.6926623733154</v>
      </c>
      <c r="I112" s="14">
        <f>AVERAGE(INDEX(H:H,ROW()-$K$1+1):H112)</f>
        <v>18.713090453348077</v>
      </c>
      <c r="J112" s="10"/>
      <c r="K112" s="10"/>
      <c r="L112" s="10"/>
      <c r="M112" s="10"/>
    </row>
    <row r="113" spans="1:13" ht="12.75" x14ac:dyDescent="0.2">
      <c r="A113" s="2">
        <v>45301</v>
      </c>
      <c r="B113" s="4">
        <v>474.16</v>
      </c>
      <c r="C113" s="4">
        <v>477.45</v>
      </c>
      <c r="D113" s="4">
        <v>473.87</v>
      </c>
      <c r="E113" s="4">
        <v>476.56</v>
      </c>
      <c r="F113" s="10">
        <v>67310600</v>
      </c>
      <c r="G113" s="4">
        <f t="shared" si="3"/>
        <v>475.65999999999997</v>
      </c>
      <c r="H113" s="10">
        <f t="shared" si="4"/>
        <v>134.02940992948947</v>
      </c>
      <c r="I113" s="14">
        <f>AVERAGE(INDEX(H:H,ROW()-$K$1+1):H113)</f>
        <v>21.167690902562594</v>
      </c>
      <c r="J113" s="10"/>
      <c r="K113" s="10"/>
      <c r="L113" s="10"/>
      <c r="M113" s="10"/>
    </row>
    <row r="114" spans="1:13" ht="12.75" x14ac:dyDescent="0.2">
      <c r="A114" s="2">
        <v>45302</v>
      </c>
      <c r="B114" s="4">
        <v>477.59</v>
      </c>
      <c r="C114" s="4">
        <v>478.12</v>
      </c>
      <c r="D114" s="4">
        <v>472.26</v>
      </c>
      <c r="E114" s="4">
        <v>476.35</v>
      </c>
      <c r="F114" s="10">
        <v>77940700</v>
      </c>
      <c r="G114" s="4">
        <f t="shared" si="3"/>
        <v>475.19</v>
      </c>
      <c r="H114" s="10">
        <f t="shared" si="4"/>
        <v>-35.337121683534185</v>
      </c>
      <c r="I114" s="14">
        <f>AVERAGE(INDEX(H:H,ROW()-$K$1+1):H114)</f>
        <v>28.877534998803441</v>
      </c>
      <c r="J114" s="10"/>
      <c r="K114" s="10"/>
      <c r="L114" s="10"/>
      <c r="M114" s="10"/>
    </row>
    <row r="115" spans="1:13" ht="12.75" x14ac:dyDescent="0.2">
      <c r="A115" s="2">
        <v>45303</v>
      </c>
      <c r="B115" s="4">
        <v>477.84</v>
      </c>
      <c r="C115" s="4">
        <v>478.6</v>
      </c>
      <c r="D115" s="4">
        <v>475.23</v>
      </c>
      <c r="E115" s="4">
        <v>476.68</v>
      </c>
      <c r="F115" s="10">
        <v>57944000</v>
      </c>
      <c r="G115" s="4">
        <f t="shared" si="3"/>
        <v>476.91500000000002</v>
      </c>
      <c r="H115" s="10">
        <f t="shared" si="4"/>
        <v>100.32531409637036</v>
      </c>
      <c r="I115" s="14">
        <f>AVERAGE(INDEX(H:H,ROW()-$K$1+1):H115)</f>
        <v>39.285081211502551</v>
      </c>
      <c r="J115" s="10"/>
      <c r="K115" s="10"/>
      <c r="L115" s="10"/>
      <c r="M115" s="10"/>
    </row>
    <row r="116" spans="1:13" ht="12.75" x14ac:dyDescent="0.2">
      <c r="A116" s="2">
        <v>45307</v>
      </c>
      <c r="B116" s="4">
        <v>475.26</v>
      </c>
      <c r="C116" s="4">
        <v>476.61</v>
      </c>
      <c r="D116" s="4">
        <v>473.06</v>
      </c>
      <c r="E116" s="4">
        <v>474.93</v>
      </c>
      <c r="F116" s="10">
        <v>85014900</v>
      </c>
      <c r="G116" s="4">
        <f t="shared" si="3"/>
        <v>474.83500000000004</v>
      </c>
      <c r="H116" s="10">
        <f t="shared" si="4"/>
        <v>-86.855363001073542</v>
      </c>
      <c r="I116" s="14">
        <f>AVERAGE(INDEX(H:H,ROW()-$K$1+1):H116)</f>
        <v>22.782462907296274</v>
      </c>
      <c r="J116" s="10"/>
      <c r="K116" s="10"/>
      <c r="L116" s="10"/>
      <c r="M116" s="10"/>
    </row>
    <row r="117" spans="1:13" ht="12.75" x14ac:dyDescent="0.2">
      <c r="A117" s="2">
        <v>45308</v>
      </c>
      <c r="B117" s="4">
        <v>471.82</v>
      </c>
      <c r="C117" s="4">
        <v>472.79</v>
      </c>
      <c r="D117" s="4">
        <v>469.87</v>
      </c>
      <c r="E117" s="4">
        <v>472.29</v>
      </c>
      <c r="F117" s="10">
        <v>68843900</v>
      </c>
      <c r="G117" s="4">
        <f t="shared" si="3"/>
        <v>471.33000000000004</v>
      </c>
      <c r="H117" s="10">
        <f t="shared" si="4"/>
        <v>-148.66386128618572</v>
      </c>
      <c r="I117" s="14">
        <f>AVERAGE(INDEX(H:H,ROW()-$K$1+1):H117)</f>
        <v>6.3350819011061485</v>
      </c>
      <c r="J117" s="10"/>
      <c r="K117" s="10"/>
      <c r="L117" s="10"/>
      <c r="M117" s="10"/>
    </row>
    <row r="118" spans="1:13" ht="12.75" x14ac:dyDescent="0.2">
      <c r="A118" s="2">
        <v>45309</v>
      </c>
      <c r="B118" s="4">
        <v>474.01</v>
      </c>
      <c r="C118" s="4">
        <v>477.06</v>
      </c>
      <c r="D118" s="4">
        <v>472.42</v>
      </c>
      <c r="E118" s="4">
        <v>476.49</v>
      </c>
      <c r="F118" s="10">
        <v>91856200</v>
      </c>
      <c r="G118" s="4">
        <f t="shared" si="3"/>
        <v>474.74</v>
      </c>
      <c r="H118" s="10">
        <f t="shared" si="4"/>
        <v>172.25184581987722</v>
      </c>
      <c r="I118" s="14">
        <f>AVERAGE(INDEX(H:H,ROW()-$K$1+1):H118)</f>
        <v>17.727759781419454</v>
      </c>
      <c r="J118" s="10"/>
      <c r="K118" s="10"/>
      <c r="L118" s="10"/>
      <c r="M118" s="10"/>
    </row>
    <row r="119" spans="1:13" ht="12.75" x14ac:dyDescent="0.2">
      <c r="A119" s="2">
        <v>45310</v>
      </c>
      <c r="B119" s="4">
        <v>477.65</v>
      </c>
      <c r="C119" s="4">
        <v>482.72</v>
      </c>
      <c r="D119" s="4">
        <v>476.54</v>
      </c>
      <c r="E119" s="4">
        <v>482.43</v>
      </c>
      <c r="F119" s="10">
        <v>110733300</v>
      </c>
      <c r="G119" s="4">
        <f t="shared" si="3"/>
        <v>479.63</v>
      </c>
      <c r="H119" s="10">
        <f t="shared" si="4"/>
        <v>272.90977510830032</v>
      </c>
      <c r="I119" s="14">
        <f>AVERAGE(INDEX(H:H,ROW()-$K$1+1):H119)</f>
        <v>35.871859566502408</v>
      </c>
      <c r="J119" s="10"/>
      <c r="K119" s="10"/>
      <c r="L119" s="10"/>
      <c r="M119" s="10"/>
    </row>
    <row r="120" spans="1:13" ht="12.75" x14ac:dyDescent="0.2">
      <c r="A120" s="2">
        <v>45313</v>
      </c>
      <c r="B120" s="4">
        <v>484.01</v>
      </c>
      <c r="C120" s="4">
        <v>485.22</v>
      </c>
      <c r="D120" s="4">
        <v>482.78</v>
      </c>
      <c r="E120" s="4">
        <v>483.45</v>
      </c>
      <c r="F120" s="10">
        <v>75844900</v>
      </c>
      <c r="G120" s="4">
        <f t="shared" si="3"/>
        <v>484</v>
      </c>
      <c r="H120" s="10">
        <f t="shared" si="4"/>
        <v>140.58690828256414</v>
      </c>
      <c r="I120" s="14">
        <f>AVERAGE(INDEX(H:H,ROW()-$K$1+1):H120)</f>
        <v>49.706387040365939</v>
      </c>
      <c r="J120" s="10"/>
      <c r="K120" s="10"/>
      <c r="L120" s="10"/>
      <c r="M120" s="10"/>
    </row>
    <row r="121" spans="1:13" ht="12.75" x14ac:dyDescent="0.2">
      <c r="A121" s="2">
        <v>45314</v>
      </c>
      <c r="B121" s="4">
        <v>484.01</v>
      </c>
      <c r="C121" s="4">
        <v>485.11</v>
      </c>
      <c r="D121" s="4">
        <v>482.89</v>
      </c>
      <c r="E121" s="4">
        <v>484.86</v>
      </c>
      <c r="F121" s="10">
        <v>49945300</v>
      </c>
      <c r="G121" s="4">
        <f t="shared" si="3"/>
        <v>484</v>
      </c>
      <c r="H121" s="10">
        <f t="shared" si="4"/>
        <v>0</v>
      </c>
      <c r="I121" s="14">
        <f>AVERAGE(INDEX(H:H,ROW()-$K$1+1):H121)</f>
        <v>55.374682960045561</v>
      </c>
      <c r="J121" s="10"/>
      <c r="K121" s="10"/>
      <c r="L121" s="10"/>
      <c r="M121" s="10"/>
    </row>
    <row r="122" spans="1:13" ht="12.75" x14ac:dyDescent="0.2">
      <c r="A122" s="2">
        <v>45315</v>
      </c>
      <c r="B122" s="4">
        <v>487.81</v>
      </c>
      <c r="C122" s="4">
        <v>488.77</v>
      </c>
      <c r="D122" s="4">
        <v>484.88</v>
      </c>
      <c r="E122" s="4">
        <v>485.39</v>
      </c>
      <c r="F122" s="10">
        <v>81765000</v>
      </c>
      <c r="G122" s="4">
        <f t="shared" si="3"/>
        <v>486.82499999999999</v>
      </c>
      <c r="H122" s="10">
        <f t="shared" si="4"/>
        <v>134.40041582584132</v>
      </c>
      <c r="I122" s="14">
        <f>AVERAGE(INDEX(H:H,ROW()-$K$1+1):H122)</f>
        <v>69.972635021153479</v>
      </c>
      <c r="J122" s="10"/>
      <c r="K122" s="10"/>
      <c r="L122" s="10"/>
      <c r="M122" s="10"/>
    </row>
    <row r="123" spans="1:13" ht="12.75" x14ac:dyDescent="0.2">
      <c r="A123" s="2">
        <v>45316</v>
      </c>
      <c r="B123" s="4">
        <v>487.58</v>
      </c>
      <c r="C123" s="4">
        <v>488.31</v>
      </c>
      <c r="D123" s="4">
        <v>485.39</v>
      </c>
      <c r="E123" s="4">
        <v>488.03</v>
      </c>
      <c r="F123" s="10">
        <v>72525000</v>
      </c>
      <c r="G123" s="4">
        <f t="shared" si="3"/>
        <v>486.85</v>
      </c>
      <c r="H123" s="10">
        <f t="shared" si="4"/>
        <v>1.0065494657028609</v>
      </c>
      <c r="I123" s="14">
        <f>AVERAGE(INDEX(H:H,ROW()-$K$1+1):H123)</f>
        <v>72.282604940957654</v>
      </c>
      <c r="J123" s="10"/>
      <c r="K123" s="10"/>
      <c r="L123" s="10"/>
      <c r="M123" s="10"/>
    </row>
    <row r="124" spans="1:13" ht="12.75" x14ac:dyDescent="0.2">
      <c r="A124" s="2">
        <v>45317</v>
      </c>
      <c r="B124" s="4">
        <v>487.59</v>
      </c>
      <c r="C124" s="4">
        <v>489.12</v>
      </c>
      <c r="D124" s="4">
        <v>486.54</v>
      </c>
      <c r="E124" s="4">
        <v>487.41</v>
      </c>
      <c r="F124" s="10">
        <v>76641600</v>
      </c>
      <c r="G124" s="4">
        <f t="shared" si="3"/>
        <v>487.83000000000004</v>
      </c>
      <c r="H124" s="10">
        <f t="shared" si="4"/>
        <v>32.989916703200763</v>
      </c>
      <c r="I124" s="14">
        <f>AVERAGE(INDEX(H:H,ROW()-$K$1+1):H124)</f>
        <v>76.536108297563672</v>
      </c>
      <c r="J124" s="10"/>
      <c r="K124" s="10"/>
      <c r="L124" s="10"/>
      <c r="M124" s="10"/>
    </row>
    <row r="125" spans="1:13" ht="12.75" x14ac:dyDescent="0.2">
      <c r="A125" s="2">
        <v>45320</v>
      </c>
      <c r="B125" s="4">
        <v>487.73</v>
      </c>
      <c r="C125" s="4">
        <v>491.42</v>
      </c>
      <c r="D125" s="4">
        <v>487.17</v>
      </c>
      <c r="E125" s="4">
        <v>491.27</v>
      </c>
      <c r="F125" s="10">
        <v>61322800</v>
      </c>
      <c r="G125" s="4">
        <f t="shared" si="3"/>
        <v>489.29500000000002</v>
      </c>
      <c r="H125" s="10">
        <f t="shared" si="4"/>
        <v>101.53238273529411</v>
      </c>
      <c r="I125" s="14">
        <f>AVERAGE(INDEX(H:H,ROW()-$K$1+1):H125)</f>
        <v>64.776345312083023</v>
      </c>
      <c r="J125" s="10"/>
      <c r="K125" s="10"/>
      <c r="L125" s="10"/>
      <c r="M125" s="10"/>
    </row>
    <row r="126" spans="1:13" ht="12.75" x14ac:dyDescent="0.2">
      <c r="A126" s="2">
        <v>45321</v>
      </c>
      <c r="B126" s="4">
        <v>490.56</v>
      </c>
      <c r="C126" s="4">
        <v>491.62</v>
      </c>
      <c r="D126" s="4">
        <v>490.11</v>
      </c>
      <c r="E126" s="4">
        <v>490.89</v>
      </c>
      <c r="F126" s="10">
        <v>58618400</v>
      </c>
      <c r="G126" s="4">
        <f t="shared" si="3"/>
        <v>490.86500000000001</v>
      </c>
      <c r="H126" s="10">
        <f t="shared" si="4"/>
        <v>40.442932594543272</v>
      </c>
      <c r="I126" s="14">
        <f>AVERAGE(INDEX(H:H,ROW()-$K$1+1):H126)</f>
        <v>61.40136461359932</v>
      </c>
      <c r="J126" s="10"/>
      <c r="K126" s="10"/>
      <c r="L126" s="10"/>
      <c r="M126" s="10"/>
    </row>
    <row r="127" spans="1:13" ht="12.75" x14ac:dyDescent="0.2">
      <c r="A127" s="2">
        <v>45322</v>
      </c>
      <c r="B127" s="4">
        <v>488.62</v>
      </c>
      <c r="C127" s="4">
        <v>489.08</v>
      </c>
      <c r="D127" s="4">
        <v>482.86</v>
      </c>
      <c r="E127" s="4">
        <v>482.88</v>
      </c>
      <c r="F127" s="10">
        <v>126011100</v>
      </c>
      <c r="G127" s="4">
        <f t="shared" si="3"/>
        <v>485.97</v>
      </c>
      <c r="H127" s="10">
        <f t="shared" si="4"/>
        <v>-241.62077785210784</v>
      </c>
      <c r="I127" s="14">
        <f>AVERAGE(INDEX(H:H,ROW()-$K$1+1):H127)</f>
        <v>34.569208343485215</v>
      </c>
      <c r="J127" s="10"/>
      <c r="K127" s="10"/>
      <c r="L127" s="10"/>
      <c r="M127" s="10"/>
    </row>
    <row r="128" spans="1:13" ht="12.75" x14ac:dyDescent="0.2">
      <c r="A128" s="2">
        <v>45323</v>
      </c>
      <c r="B128" s="4">
        <v>484.63</v>
      </c>
      <c r="C128" s="4">
        <v>489.23</v>
      </c>
      <c r="D128" s="4">
        <v>483.8</v>
      </c>
      <c r="E128" s="4">
        <v>489.2</v>
      </c>
      <c r="F128" s="10">
        <v>91891600</v>
      </c>
      <c r="G128" s="4">
        <f t="shared" si="3"/>
        <v>486.51499999999999</v>
      </c>
      <c r="H128" s="10">
        <f t="shared" si="4"/>
        <v>32.204793474047484</v>
      </c>
      <c r="I128" s="14">
        <f>AVERAGE(INDEX(H:H,ROW()-$K$1+1):H128)</f>
        <v>39.393630854741048</v>
      </c>
      <c r="J128" s="10"/>
      <c r="K128" s="10"/>
      <c r="L128" s="10"/>
      <c r="M128" s="10"/>
    </row>
    <row r="129" spans="1:13" ht="12.75" x14ac:dyDescent="0.2">
      <c r="A129" s="2">
        <v>45324</v>
      </c>
      <c r="B129" s="4">
        <v>489.65</v>
      </c>
      <c r="C129" s="4">
        <v>496.05</v>
      </c>
      <c r="D129" s="4">
        <v>489.3</v>
      </c>
      <c r="E129" s="4">
        <v>494.35</v>
      </c>
      <c r="F129" s="10">
        <v>99147700</v>
      </c>
      <c r="G129" s="4">
        <f t="shared" si="3"/>
        <v>492.67500000000001</v>
      </c>
      <c r="H129" s="10">
        <f t="shared" si="4"/>
        <v>419.37432739236681</v>
      </c>
      <c r="I129" s="14">
        <f>AVERAGE(INDEX(H:H,ROW()-$K$1+1):H129)</f>
        <v>62.182846090169377</v>
      </c>
      <c r="J129" s="10"/>
      <c r="K129" s="10"/>
      <c r="L129" s="10"/>
      <c r="M129" s="10"/>
    </row>
    <row r="130" spans="1:13" ht="12.75" x14ac:dyDescent="0.2">
      <c r="A130" s="2">
        <v>45327</v>
      </c>
      <c r="B130" s="4">
        <v>493.7</v>
      </c>
      <c r="C130" s="4">
        <v>494.38</v>
      </c>
      <c r="D130" s="4">
        <v>490.23</v>
      </c>
      <c r="E130" s="4">
        <v>492.55</v>
      </c>
      <c r="F130" s="10">
        <v>75757100</v>
      </c>
      <c r="G130" s="4">
        <f t="shared" si="3"/>
        <v>492.30500000000001</v>
      </c>
      <c r="H130" s="10">
        <f t="shared" si="4"/>
        <v>-20.268727287607504</v>
      </c>
      <c r="I130" s="14">
        <f>AVERAGE(INDEX(H:H,ROW()-$K$1+1):H130)</f>
        <v>66.93903435541695</v>
      </c>
      <c r="J130" s="10"/>
      <c r="K130" s="10"/>
      <c r="L130" s="10"/>
      <c r="M130" s="10"/>
    </row>
    <row r="131" spans="1:13" ht="12.75" x14ac:dyDescent="0.2">
      <c r="A131" s="2">
        <v>45328</v>
      </c>
      <c r="B131" s="4">
        <v>493.52</v>
      </c>
      <c r="C131" s="4">
        <v>494.32</v>
      </c>
      <c r="D131" s="4">
        <v>492.05</v>
      </c>
      <c r="E131" s="4">
        <v>493.98</v>
      </c>
      <c r="F131" s="10">
        <v>55918600</v>
      </c>
      <c r="G131" s="4">
        <f t="shared" ref="G131:G194" si="5">(C131+D131)/2</f>
        <v>493.185</v>
      </c>
      <c r="H131" s="10">
        <f t="shared" si="4"/>
        <v>35.72335501961733</v>
      </c>
      <c r="I131" s="14">
        <f>AVERAGE(INDEX(H:H,ROW()-$K$1+1):H131)</f>
        <v>80.109549805831449</v>
      </c>
      <c r="J131" s="10"/>
      <c r="K131" s="10"/>
      <c r="L131" s="10"/>
      <c r="M131" s="10"/>
    </row>
    <row r="132" spans="1:13" ht="12.75" x14ac:dyDescent="0.2">
      <c r="A132" s="2">
        <v>45329</v>
      </c>
      <c r="B132" s="4">
        <v>496.29</v>
      </c>
      <c r="C132" s="4">
        <v>498.53</v>
      </c>
      <c r="D132" s="4">
        <v>495.36</v>
      </c>
      <c r="E132" s="4">
        <v>498.1</v>
      </c>
      <c r="F132" s="10">
        <v>70556500</v>
      </c>
      <c r="G132" s="4">
        <f t="shared" si="5"/>
        <v>496.94499999999999</v>
      </c>
      <c r="H132" s="10">
        <f t="shared" si="4"/>
        <v>168.93128202220655</v>
      </c>
      <c r="I132" s="14">
        <f>AVERAGE(INDEX(H:H,ROW()-$K$1+1):H132)</f>
        <v>79.872366677426399</v>
      </c>
      <c r="J132" s="10"/>
      <c r="K132" s="10"/>
      <c r="L132" s="10"/>
      <c r="M132" s="10"/>
    </row>
    <row r="133" spans="1:13" ht="12.75" x14ac:dyDescent="0.2">
      <c r="A133" s="2">
        <v>45330</v>
      </c>
      <c r="B133" s="4">
        <v>498.1</v>
      </c>
      <c r="C133" s="4">
        <v>498.71</v>
      </c>
      <c r="D133" s="4">
        <v>497.26</v>
      </c>
      <c r="E133" s="4">
        <v>498.32</v>
      </c>
      <c r="F133" s="10">
        <v>52343600</v>
      </c>
      <c r="G133" s="4">
        <f t="shared" si="5"/>
        <v>497.98500000000001</v>
      </c>
      <c r="H133" s="10">
        <f t="shared" si="4"/>
        <v>28.809634797759763</v>
      </c>
      <c r="I133" s="14">
        <f>AVERAGE(INDEX(H:H,ROW()-$K$1+1):H133)</f>
        <v>62.436642369530645</v>
      </c>
      <c r="J133" s="10"/>
      <c r="K133" s="10"/>
      <c r="L133" s="10"/>
      <c r="M133" s="10"/>
    </row>
    <row r="134" spans="1:13" ht="12.75" x14ac:dyDescent="0.2">
      <c r="A134" s="2">
        <v>45331</v>
      </c>
      <c r="B134" s="4">
        <v>498.84</v>
      </c>
      <c r="C134" s="4">
        <v>501.65</v>
      </c>
      <c r="D134" s="4">
        <v>498.49</v>
      </c>
      <c r="E134" s="4">
        <v>501.2</v>
      </c>
      <c r="F134" s="10">
        <v>63979400</v>
      </c>
      <c r="G134" s="4">
        <f t="shared" si="5"/>
        <v>500.07</v>
      </c>
      <c r="H134" s="10">
        <f t="shared" si="4"/>
        <v>102.98002169448085</v>
      </c>
      <c r="I134" s="14">
        <f>AVERAGE(INDEX(H:H,ROW()-$K$1+1):H134)</f>
        <v>59.750436184667556</v>
      </c>
      <c r="J134" s="10"/>
      <c r="K134" s="10"/>
      <c r="L134" s="10"/>
      <c r="M134" s="10"/>
    </row>
    <row r="135" spans="1:13" ht="12.75" x14ac:dyDescent="0.2">
      <c r="A135" s="2">
        <v>45334</v>
      </c>
      <c r="B135" s="4">
        <v>501.17</v>
      </c>
      <c r="C135" s="4">
        <v>503.5</v>
      </c>
      <c r="D135" s="4">
        <v>500.24</v>
      </c>
      <c r="E135" s="4">
        <v>500.98</v>
      </c>
      <c r="F135" s="10">
        <v>56502300</v>
      </c>
      <c r="G135" s="4">
        <f t="shared" si="5"/>
        <v>501.87</v>
      </c>
      <c r="H135" s="10">
        <f t="shared" si="4"/>
        <v>103.85417938738814</v>
      </c>
      <c r="I135" s="14">
        <f>AVERAGE(INDEX(H:H,ROW()-$K$1+1):H135)</f>
        <v>67.168591855195288</v>
      </c>
      <c r="J135" s="10"/>
      <c r="K135" s="10"/>
      <c r="L135" s="10"/>
      <c r="M135" s="10"/>
    </row>
    <row r="136" spans="1:13" ht="12.75" x14ac:dyDescent="0.2">
      <c r="A136" s="2">
        <v>45335</v>
      </c>
      <c r="B136" s="4">
        <v>494.53</v>
      </c>
      <c r="C136" s="4">
        <v>497.09</v>
      </c>
      <c r="D136" s="4">
        <v>490.72</v>
      </c>
      <c r="E136" s="4">
        <v>494.08</v>
      </c>
      <c r="F136" s="10">
        <v>113099200</v>
      </c>
      <c r="G136" s="4">
        <f t="shared" si="5"/>
        <v>493.90499999999997</v>
      </c>
      <c r="H136" s="10">
        <f t="shared" si="4"/>
        <v>-448.60662144382798</v>
      </c>
      <c r="I136" s="14">
        <f>AVERAGE(INDEX(H:H,ROW()-$K$1+1):H136)</f>
        <v>25.525232050218897</v>
      </c>
      <c r="J136" s="10"/>
      <c r="K136" s="10"/>
      <c r="L136" s="10"/>
      <c r="M136" s="10"/>
    </row>
    <row r="137" spans="1:13" ht="12.75" x14ac:dyDescent="0.2">
      <c r="A137" s="2">
        <v>45336</v>
      </c>
      <c r="B137" s="4">
        <v>496.79</v>
      </c>
      <c r="C137" s="4">
        <v>499.07</v>
      </c>
      <c r="D137" s="4">
        <v>494.4</v>
      </c>
      <c r="E137" s="4">
        <v>498.57</v>
      </c>
      <c r="F137" s="10">
        <v>68387800</v>
      </c>
      <c r="G137" s="4">
        <f t="shared" si="5"/>
        <v>496.73500000000001</v>
      </c>
      <c r="H137" s="10">
        <f t="shared" si="4"/>
        <v>193.25230523573265</v>
      </c>
      <c r="I137" s="14">
        <f>AVERAGE(INDEX(H:H,ROW()-$K$1+1):H137)</f>
        <v>39.257071748078161</v>
      </c>
      <c r="J137" s="10"/>
      <c r="K137" s="10"/>
      <c r="L137" s="10"/>
      <c r="M137" s="10"/>
    </row>
    <row r="138" spans="1:13" ht="12.75" x14ac:dyDescent="0.2">
      <c r="A138" s="2">
        <v>45337</v>
      </c>
      <c r="B138" s="4">
        <v>499.29</v>
      </c>
      <c r="C138" s="4">
        <v>502.2</v>
      </c>
      <c r="D138" s="4">
        <v>498.8</v>
      </c>
      <c r="E138" s="4">
        <v>502.01</v>
      </c>
      <c r="F138" s="10">
        <v>61683000</v>
      </c>
      <c r="G138" s="4">
        <f t="shared" si="5"/>
        <v>500.5</v>
      </c>
      <c r="H138" s="10">
        <f t="shared" si="4"/>
        <v>207.52881669179297</v>
      </c>
      <c r="I138" s="14">
        <f>AVERAGE(INDEX(H:H,ROW()-$K$1+1):H138)</f>
        <v>51.724136032977619</v>
      </c>
      <c r="J138" s="10"/>
      <c r="K138" s="10"/>
      <c r="L138" s="10"/>
      <c r="M138" s="10"/>
    </row>
    <row r="139" spans="1:13" ht="12.75" x14ac:dyDescent="0.2">
      <c r="A139" s="2">
        <v>45338</v>
      </c>
      <c r="B139" s="4">
        <v>501.7</v>
      </c>
      <c r="C139" s="4">
        <v>502.87</v>
      </c>
      <c r="D139" s="4">
        <v>498.75</v>
      </c>
      <c r="E139" s="4">
        <v>499.51</v>
      </c>
      <c r="F139" s="10">
        <v>75461200</v>
      </c>
      <c r="G139" s="4">
        <f t="shared" si="5"/>
        <v>500.81</v>
      </c>
      <c r="H139" s="10">
        <f t="shared" si="4"/>
        <v>16.925254302873672</v>
      </c>
      <c r="I139" s="14">
        <f>AVERAGE(INDEX(H:H,ROW()-$K$1+1):H139)</f>
        <v>45.680769716376162</v>
      </c>
      <c r="J139" s="10"/>
      <c r="K139" s="10"/>
      <c r="L139" s="10"/>
      <c r="M139" s="10"/>
    </row>
    <row r="140" spans="1:13" ht="12.75" x14ac:dyDescent="0.2">
      <c r="A140" s="2">
        <v>45342</v>
      </c>
      <c r="B140" s="4">
        <v>497.72</v>
      </c>
      <c r="C140" s="4">
        <v>498.41</v>
      </c>
      <c r="D140" s="4">
        <v>494.45</v>
      </c>
      <c r="E140" s="4">
        <v>496.76</v>
      </c>
      <c r="F140" s="10">
        <v>71736700</v>
      </c>
      <c r="G140" s="4">
        <f t="shared" si="5"/>
        <v>496.43</v>
      </c>
      <c r="H140" s="10">
        <f t="shared" si="4"/>
        <v>-241.78419135533335</v>
      </c>
      <c r="I140" s="14">
        <f>AVERAGE(INDEX(H:H,ROW()-$K$1+1):H140)</f>
        <v>25.521689434242113</v>
      </c>
      <c r="J140" s="10"/>
      <c r="K140" s="10"/>
      <c r="L140" s="10"/>
      <c r="M140" s="10"/>
    </row>
    <row r="141" spans="1:13" ht="12.75" x14ac:dyDescent="0.2">
      <c r="A141" s="2">
        <v>45343</v>
      </c>
      <c r="B141" s="4">
        <v>495.42</v>
      </c>
      <c r="C141" s="4">
        <v>497.37</v>
      </c>
      <c r="D141" s="4">
        <v>493.56</v>
      </c>
      <c r="E141" s="4">
        <v>497.21</v>
      </c>
      <c r="F141" s="10">
        <v>59603800</v>
      </c>
      <c r="G141" s="4">
        <f t="shared" si="5"/>
        <v>495.46500000000003</v>
      </c>
      <c r="H141" s="10">
        <f t="shared" si="4"/>
        <v>-61.684825464146698</v>
      </c>
      <c r="I141" s="14">
        <f>AVERAGE(INDEX(H:H,ROW()-$K$1+1):H141)</f>
        <v>38.374257461953619</v>
      </c>
      <c r="J141" s="10"/>
      <c r="K141" s="10"/>
      <c r="L141" s="10"/>
      <c r="M141" s="10"/>
    </row>
    <row r="142" spans="1:13" ht="12.75" x14ac:dyDescent="0.2">
      <c r="A142" s="2">
        <v>45344</v>
      </c>
      <c r="B142" s="4">
        <v>504.01</v>
      </c>
      <c r="C142" s="4">
        <v>508.49</v>
      </c>
      <c r="D142" s="4">
        <v>503.02</v>
      </c>
      <c r="E142" s="4">
        <v>507.5</v>
      </c>
      <c r="F142" s="10">
        <v>76402500</v>
      </c>
      <c r="G142" s="4">
        <f t="shared" si="5"/>
        <v>505.755</v>
      </c>
      <c r="H142" s="10">
        <f t="shared" si="4"/>
        <v>736.70756846961922</v>
      </c>
      <c r="I142" s="14">
        <f>AVERAGE(INDEX(H:H,ROW()-$K$1+1):H142)</f>
        <v>88.695884247351586</v>
      </c>
      <c r="J142" s="10"/>
      <c r="K142" s="10"/>
      <c r="L142" s="10"/>
      <c r="M142" s="10"/>
    </row>
    <row r="143" spans="1:13" ht="12.75" x14ac:dyDescent="0.2">
      <c r="A143" s="2">
        <v>45345</v>
      </c>
      <c r="B143" s="4">
        <v>509.27</v>
      </c>
      <c r="C143" s="4">
        <v>510.13</v>
      </c>
      <c r="D143" s="4">
        <v>507.1</v>
      </c>
      <c r="E143" s="4">
        <v>507.85</v>
      </c>
      <c r="F143" s="10">
        <v>61321800</v>
      </c>
      <c r="G143" s="4">
        <f t="shared" si="5"/>
        <v>508.61500000000001</v>
      </c>
      <c r="H143" s="10">
        <f t="shared" si="4"/>
        <v>141.31679109223739</v>
      </c>
      <c r="I143" s="14">
        <f>AVERAGE(INDEX(H:H,ROW()-$K$1+1):H143)</f>
        <v>68.834631654485207</v>
      </c>
      <c r="J143" s="10"/>
      <c r="K143" s="10"/>
      <c r="L143" s="10"/>
      <c r="M143" s="10"/>
    </row>
    <row r="144" spans="1:13" ht="12.75" x14ac:dyDescent="0.2">
      <c r="A144" s="2">
        <v>45348</v>
      </c>
      <c r="B144" s="4">
        <v>508.3</v>
      </c>
      <c r="C144" s="4">
        <v>508.75</v>
      </c>
      <c r="D144" s="4">
        <v>505.86</v>
      </c>
      <c r="E144" s="4">
        <v>505.99</v>
      </c>
      <c r="F144" s="10">
        <v>50386700</v>
      </c>
      <c r="G144" s="4">
        <f t="shared" si="5"/>
        <v>507.30500000000001</v>
      </c>
      <c r="H144" s="10">
        <f t="shared" si="4"/>
        <v>-75.136891282818468</v>
      </c>
      <c r="I144" s="14">
        <f>AVERAGE(INDEX(H:H,ROW()-$K$1+1):H144)</f>
        <v>64.915477083398713</v>
      </c>
      <c r="J144" s="10"/>
      <c r="K144" s="10"/>
      <c r="L144" s="10"/>
      <c r="M144" s="10"/>
    </row>
    <row r="145" spans="1:13" ht="12.75" x14ac:dyDescent="0.2">
      <c r="A145" s="2">
        <v>45349</v>
      </c>
      <c r="B145" s="4">
        <v>506.7</v>
      </c>
      <c r="C145" s="4">
        <v>507.16</v>
      </c>
      <c r="D145" s="4">
        <v>504.75</v>
      </c>
      <c r="E145" s="4">
        <v>506.93</v>
      </c>
      <c r="F145" s="10">
        <v>48854500</v>
      </c>
      <c r="G145" s="4">
        <f t="shared" si="5"/>
        <v>505.95500000000004</v>
      </c>
      <c r="H145" s="10">
        <f t="shared" si="4"/>
        <v>-66.595707662548008</v>
      </c>
      <c r="I145" s="14">
        <f>AVERAGE(INDEX(H:H,ROW()-$K$1+1):H145)</f>
        <v>57.606972606101195</v>
      </c>
      <c r="J145" s="10"/>
      <c r="K145" s="10"/>
      <c r="L145" s="10"/>
      <c r="M145" s="10"/>
    </row>
    <row r="146" spans="1:13" ht="12.75" x14ac:dyDescent="0.2">
      <c r="A146" s="2">
        <v>45350</v>
      </c>
      <c r="B146" s="4">
        <v>505.33</v>
      </c>
      <c r="C146" s="4">
        <v>506.86</v>
      </c>
      <c r="D146" s="4">
        <v>504.96</v>
      </c>
      <c r="E146" s="4">
        <v>506.26</v>
      </c>
      <c r="F146" s="10">
        <v>56506600</v>
      </c>
      <c r="G146" s="4">
        <f t="shared" si="5"/>
        <v>505.90999999999997</v>
      </c>
      <c r="H146" s="10">
        <f t="shared" si="4"/>
        <v>-1.5130975850633339</v>
      </c>
      <c r="I146" s="14">
        <f>AVERAGE(INDEX(H:H,ROW()-$K$1+1):H146)</f>
        <v>45.432374062724776</v>
      </c>
      <c r="J146" s="10"/>
      <c r="K146" s="10"/>
      <c r="L146" s="10"/>
      <c r="M146" s="10"/>
    </row>
    <row r="147" spans="1:13" ht="12.75" x14ac:dyDescent="0.2">
      <c r="A147" s="2">
        <v>45351</v>
      </c>
      <c r="B147" s="4">
        <v>508.07</v>
      </c>
      <c r="C147" s="4">
        <v>509.74</v>
      </c>
      <c r="D147" s="4">
        <v>505.35</v>
      </c>
      <c r="E147" s="4">
        <v>508.08</v>
      </c>
      <c r="F147" s="10">
        <v>83924800</v>
      </c>
      <c r="G147" s="4">
        <f t="shared" si="5"/>
        <v>507.54500000000002</v>
      </c>
      <c r="H147" s="10">
        <f t="shared" si="4"/>
        <v>85.524779326256208</v>
      </c>
      <c r="I147" s="14">
        <f>AVERAGE(INDEX(H:H,ROW()-$K$1+1):H147)</f>
        <v>49.483455814760234</v>
      </c>
      <c r="J147" s="10"/>
      <c r="K147" s="10"/>
      <c r="L147" s="10"/>
      <c r="M147" s="10"/>
    </row>
    <row r="148" spans="1:13" ht="12.75" x14ac:dyDescent="0.2">
      <c r="A148" s="2">
        <v>45352</v>
      </c>
      <c r="B148" s="4">
        <v>508.98</v>
      </c>
      <c r="C148" s="4">
        <v>513.29</v>
      </c>
      <c r="D148" s="4">
        <v>508.56</v>
      </c>
      <c r="E148" s="4">
        <v>512.85</v>
      </c>
      <c r="F148" s="10">
        <v>76805900</v>
      </c>
      <c r="G148" s="4">
        <f t="shared" si="5"/>
        <v>510.92499999999995</v>
      </c>
      <c r="H148" s="10">
        <f t="shared" ref="H148:H211" si="6">($M$1*(G148-G147)*(C148-D148))/F148</f>
        <v>208.15327989125288</v>
      </c>
      <c r="I148" s="14">
        <f>AVERAGE(INDEX(H:H,ROW()-$K$1+1):H148)</f>
        <v>56.995831400243944</v>
      </c>
      <c r="J148" s="10"/>
      <c r="K148" s="10"/>
      <c r="L148" s="10"/>
      <c r="M148" s="10"/>
    </row>
    <row r="149" spans="1:13" ht="12.75" x14ac:dyDescent="0.2">
      <c r="A149" s="2">
        <v>45355</v>
      </c>
      <c r="B149" s="4">
        <v>512.03</v>
      </c>
      <c r="C149" s="4">
        <v>514.20000000000005</v>
      </c>
      <c r="D149" s="4">
        <v>512</v>
      </c>
      <c r="E149" s="4">
        <v>512.29999999999995</v>
      </c>
      <c r="F149" s="10">
        <v>49799300</v>
      </c>
      <c r="G149" s="4">
        <f t="shared" si="5"/>
        <v>513.1</v>
      </c>
      <c r="H149" s="10">
        <f t="shared" si="6"/>
        <v>96.085687951442068</v>
      </c>
      <c r="I149" s="14">
        <f>AVERAGE(INDEX(H:H,ROW()-$K$1+1):H149)</f>
        <v>56.440939154819226</v>
      </c>
      <c r="J149" s="10"/>
      <c r="K149" s="10"/>
      <c r="L149" s="10"/>
      <c r="M149" s="10"/>
    </row>
    <row r="150" spans="1:13" ht="12.75" x14ac:dyDescent="0.2">
      <c r="A150" s="2">
        <v>45356</v>
      </c>
      <c r="B150" s="4">
        <v>510.24</v>
      </c>
      <c r="C150" s="4">
        <v>510.7</v>
      </c>
      <c r="D150" s="4">
        <v>504.91</v>
      </c>
      <c r="E150" s="4">
        <v>507.18</v>
      </c>
      <c r="F150" s="10">
        <v>72855600</v>
      </c>
      <c r="G150" s="4">
        <f t="shared" si="5"/>
        <v>507.80500000000001</v>
      </c>
      <c r="H150" s="10">
        <f t="shared" si="6"/>
        <v>-420.80567588489976</v>
      </c>
      <c r="I150" s="14">
        <f>AVERAGE(INDEX(H:H,ROW()-$K$1+1):H150)</f>
        <v>58.426720980456949</v>
      </c>
      <c r="J150" s="10"/>
      <c r="K150" s="10"/>
      <c r="L150" s="10"/>
      <c r="M150" s="10"/>
    </row>
    <row r="151" spans="1:13" ht="12.75" x14ac:dyDescent="0.2">
      <c r="A151" s="2">
        <v>45357</v>
      </c>
      <c r="B151" s="4">
        <v>510.55</v>
      </c>
      <c r="C151" s="4">
        <v>512.07000000000005</v>
      </c>
      <c r="D151" s="4">
        <v>508.42</v>
      </c>
      <c r="E151" s="4">
        <v>509.75</v>
      </c>
      <c r="F151" s="10">
        <v>68382400</v>
      </c>
      <c r="G151" s="4">
        <f t="shared" si="5"/>
        <v>510.245</v>
      </c>
      <c r="H151" s="10">
        <f t="shared" si="6"/>
        <v>130.2381899436123</v>
      </c>
      <c r="I151" s="14">
        <f>AVERAGE(INDEX(H:H,ROW()-$K$1+1):H151)</f>
        <v>53.925712745305496</v>
      </c>
      <c r="J151" s="10"/>
      <c r="K151" s="10"/>
      <c r="L151" s="10"/>
      <c r="M151" s="10"/>
    </row>
    <row r="152" spans="1:13" ht="12.75" x14ac:dyDescent="0.2">
      <c r="A152" s="2">
        <v>45358</v>
      </c>
      <c r="B152" s="4">
        <v>513.14</v>
      </c>
      <c r="C152" s="4">
        <v>515.89</v>
      </c>
      <c r="D152" s="4">
        <v>509.81</v>
      </c>
      <c r="E152" s="4">
        <v>514.80999999999995</v>
      </c>
      <c r="F152" s="10">
        <v>58652100</v>
      </c>
      <c r="G152" s="4">
        <f t="shared" si="5"/>
        <v>512.85</v>
      </c>
      <c r="H152" s="10">
        <f t="shared" si="6"/>
        <v>270.0397769218846</v>
      </c>
      <c r="I152" s="14">
        <f>AVERAGE(INDEX(H:H,ROW()-$K$1+1):H152)</f>
        <v>58.390781333169187</v>
      </c>
      <c r="J152" s="10"/>
      <c r="K152" s="10"/>
      <c r="L152" s="10"/>
      <c r="M152" s="10"/>
    </row>
    <row r="153" spans="1:13" ht="12.75" x14ac:dyDescent="0.2">
      <c r="A153" s="2">
        <v>45359</v>
      </c>
      <c r="B153" s="4">
        <v>515.46</v>
      </c>
      <c r="C153" s="4">
        <v>518.22</v>
      </c>
      <c r="D153" s="4">
        <v>511.13</v>
      </c>
      <c r="E153" s="4">
        <v>511.72</v>
      </c>
      <c r="F153" s="10">
        <v>86425500</v>
      </c>
      <c r="G153" s="4">
        <f t="shared" si="5"/>
        <v>514.67499999999995</v>
      </c>
      <c r="H153" s="10">
        <f t="shared" si="6"/>
        <v>149.71565105205727</v>
      </c>
      <c r="I153" s="14">
        <f>AVERAGE(INDEX(H:H,ROW()-$K$1+1):H153)</f>
        <v>67.875809672396585</v>
      </c>
      <c r="J153" s="10"/>
      <c r="K153" s="10"/>
      <c r="L153" s="10"/>
      <c r="M153" s="10"/>
    </row>
    <row r="154" spans="1:13" ht="12.75" x14ac:dyDescent="0.2">
      <c r="A154" s="2">
        <v>45362</v>
      </c>
      <c r="B154" s="4">
        <v>510.48</v>
      </c>
      <c r="C154" s="4">
        <v>511.88</v>
      </c>
      <c r="D154" s="4">
        <v>508.5</v>
      </c>
      <c r="E154" s="4">
        <v>511.28</v>
      </c>
      <c r="F154" s="10">
        <v>62557200</v>
      </c>
      <c r="G154" s="4">
        <f t="shared" si="5"/>
        <v>510.19</v>
      </c>
      <c r="H154" s="10">
        <f t="shared" si="6"/>
        <v>-242.32702230917999</v>
      </c>
      <c r="I154" s="14">
        <f>AVERAGE(INDEX(H:H,ROW()-$K$1+1):H154)</f>
        <v>67.83703603283611</v>
      </c>
      <c r="J154" s="10"/>
      <c r="K154" s="10"/>
      <c r="L154" s="10"/>
      <c r="M154" s="10"/>
    </row>
    <row r="155" spans="1:13" ht="12.75" x14ac:dyDescent="0.2">
      <c r="A155" s="2">
        <v>45363</v>
      </c>
      <c r="B155" s="4">
        <v>513.45000000000005</v>
      </c>
      <c r="C155" s="4">
        <v>517.38</v>
      </c>
      <c r="D155" s="4">
        <v>510.86</v>
      </c>
      <c r="E155" s="4">
        <v>516.78</v>
      </c>
      <c r="F155" s="10">
        <v>73114400</v>
      </c>
      <c r="G155" s="4">
        <f t="shared" si="5"/>
        <v>514.12</v>
      </c>
      <c r="H155" s="10">
        <f t="shared" si="6"/>
        <v>350.45900670729668</v>
      </c>
      <c r="I155" s="14">
        <f>AVERAGE(INDEX(H:H,ROW()-$K$1+1):H155)</f>
        <v>97.27588118793922</v>
      </c>
      <c r="J155" s="10"/>
      <c r="K155" s="10"/>
      <c r="L155" s="10"/>
      <c r="M155" s="10"/>
    </row>
    <row r="156" spans="1:13" ht="12.75" x14ac:dyDescent="0.2">
      <c r="A156" s="2">
        <v>45364</v>
      </c>
      <c r="B156" s="4">
        <v>517.11</v>
      </c>
      <c r="C156" s="4">
        <v>517.29</v>
      </c>
      <c r="D156" s="4">
        <v>514.49</v>
      </c>
      <c r="E156" s="4">
        <v>515.97</v>
      </c>
      <c r="F156" s="10">
        <v>55104100</v>
      </c>
      <c r="G156" s="4">
        <f t="shared" si="5"/>
        <v>515.89</v>
      </c>
      <c r="H156" s="10">
        <f t="shared" si="6"/>
        <v>89.938861173667078</v>
      </c>
      <c r="I156" s="14">
        <f>AVERAGE(INDEX(H:H,ROW()-$K$1+1):H156)</f>
        <v>51.078116381085486</v>
      </c>
      <c r="J156" s="10"/>
      <c r="K156" s="10"/>
      <c r="L156" s="10"/>
      <c r="M156" s="10"/>
    </row>
    <row r="157" spans="1:13" ht="12.75" x14ac:dyDescent="0.2">
      <c r="A157" s="2">
        <v>45365</v>
      </c>
      <c r="B157" s="4">
        <v>516.97</v>
      </c>
      <c r="C157" s="4">
        <v>517.13</v>
      </c>
      <c r="D157" s="4">
        <v>511.82</v>
      </c>
      <c r="E157" s="4">
        <v>514.95000000000005</v>
      </c>
      <c r="F157" s="10">
        <v>110171800</v>
      </c>
      <c r="G157" s="4">
        <f t="shared" si="5"/>
        <v>514.47500000000002</v>
      </c>
      <c r="H157" s="10">
        <f t="shared" si="6"/>
        <v>-68.199394037310896</v>
      </c>
      <c r="I157" s="14">
        <f>AVERAGE(INDEX(H:H,ROW()-$K$1+1):H157)</f>
        <v>36.112674586117755</v>
      </c>
      <c r="J157" s="10"/>
      <c r="K157" s="10"/>
      <c r="L157" s="10"/>
      <c r="M157" s="10"/>
    </row>
    <row r="158" spans="1:13" ht="12.75" x14ac:dyDescent="0.2">
      <c r="A158" s="2">
        <v>45366</v>
      </c>
      <c r="B158" s="4">
        <v>510.21</v>
      </c>
      <c r="C158" s="4">
        <v>511.7</v>
      </c>
      <c r="D158" s="4">
        <v>508.12</v>
      </c>
      <c r="E158" s="4">
        <v>509.83</v>
      </c>
      <c r="F158" s="10">
        <v>107585800</v>
      </c>
      <c r="G158" s="4">
        <f t="shared" si="5"/>
        <v>509.90999999999997</v>
      </c>
      <c r="H158" s="10">
        <f t="shared" si="6"/>
        <v>-151.90387579030059</v>
      </c>
      <c r="I158" s="14">
        <f>AVERAGE(INDEX(H:H,ROW()-$K$1+1):H158)</f>
        <v>30.629318549869033</v>
      </c>
      <c r="J158" s="10"/>
      <c r="K158" s="10"/>
      <c r="L158" s="10"/>
      <c r="M158" s="10"/>
    </row>
    <row r="159" spans="1:13" ht="12.75" x14ac:dyDescent="0.2">
      <c r="A159" s="2">
        <v>45369</v>
      </c>
      <c r="B159" s="4">
        <v>514</v>
      </c>
      <c r="C159" s="4">
        <v>515.48</v>
      </c>
      <c r="D159" s="4">
        <v>512.44000000000005</v>
      </c>
      <c r="E159" s="4">
        <v>512.86</v>
      </c>
      <c r="F159" s="10">
        <v>88893300</v>
      </c>
      <c r="G159" s="4">
        <f t="shared" si="5"/>
        <v>513.96</v>
      </c>
      <c r="H159" s="10">
        <f t="shared" si="6"/>
        <v>138.50312678233408</v>
      </c>
      <c r="I159" s="14">
        <f>AVERAGE(INDEX(H:H,ROW()-$K$1+1):H159)</f>
        <v>45.27923529593204</v>
      </c>
      <c r="J159" s="10"/>
      <c r="K159" s="10"/>
      <c r="L159" s="10"/>
      <c r="M159" s="10"/>
    </row>
    <row r="160" spans="1:13" ht="12.75" x14ac:dyDescent="0.2">
      <c r="A160" s="2">
        <v>45370</v>
      </c>
      <c r="B160" s="4">
        <v>512.15</v>
      </c>
      <c r="C160" s="4">
        <v>516</v>
      </c>
      <c r="D160" s="4">
        <v>511.12</v>
      </c>
      <c r="E160" s="4">
        <v>515.71</v>
      </c>
      <c r="F160" s="10">
        <v>60755300</v>
      </c>
      <c r="G160" s="4">
        <f t="shared" si="5"/>
        <v>513.55999999999995</v>
      </c>
      <c r="H160" s="10">
        <f t="shared" si="6"/>
        <v>-32.128884229037503</v>
      </c>
      <c r="I160" s="14">
        <f>AVERAGE(INDEX(H:H,ROW()-$K$1+1):H160)</f>
        <v>43.092393392791038</v>
      </c>
      <c r="J160" s="10"/>
      <c r="K160" s="10"/>
      <c r="L160" s="10"/>
      <c r="M160" s="10"/>
    </row>
    <row r="161" spans="1:13" ht="12.75" x14ac:dyDescent="0.2">
      <c r="A161" s="2">
        <v>45371</v>
      </c>
      <c r="B161" s="4">
        <v>515.77</v>
      </c>
      <c r="C161" s="4">
        <v>520.62</v>
      </c>
      <c r="D161" s="4">
        <v>515.08000000000004</v>
      </c>
      <c r="E161" s="4">
        <v>520.48</v>
      </c>
      <c r="F161" s="10">
        <v>69594600</v>
      </c>
      <c r="G161" s="4">
        <f t="shared" si="5"/>
        <v>517.85</v>
      </c>
      <c r="H161" s="10">
        <f t="shared" si="6"/>
        <v>341.50063366985756</v>
      </c>
      <c r="I161" s="14">
        <f>AVERAGE(INDEX(H:H,ROW()-$K$1+1):H161)</f>
        <v>61.376382988762558</v>
      </c>
      <c r="J161" s="10"/>
      <c r="K161" s="10"/>
      <c r="L161" s="10"/>
      <c r="M161" s="10"/>
    </row>
    <row r="162" spans="1:13" ht="12.75" x14ac:dyDescent="0.2">
      <c r="A162" s="2">
        <v>45372</v>
      </c>
      <c r="B162" s="4">
        <v>523.39</v>
      </c>
      <c r="C162" s="4">
        <v>524.11</v>
      </c>
      <c r="D162" s="4">
        <v>521.91</v>
      </c>
      <c r="E162" s="4">
        <v>522.20000000000005</v>
      </c>
      <c r="F162" s="10">
        <v>60256100</v>
      </c>
      <c r="G162" s="4">
        <f t="shared" si="5"/>
        <v>523.01</v>
      </c>
      <c r="H162" s="10">
        <f t="shared" si="6"/>
        <v>188.39586365530073</v>
      </c>
      <c r="I162" s="14">
        <f>AVERAGE(INDEX(H:H,ROW()-$K$1+1):H162)</f>
        <v>59.965138971908836</v>
      </c>
      <c r="J162" s="10"/>
      <c r="K162" s="10"/>
      <c r="L162" s="10"/>
      <c r="M162" s="10"/>
    </row>
    <row r="163" spans="1:13" ht="12.75" x14ac:dyDescent="0.2">
      <c r="A163" s="2">
        <v>45373</v>
      </c>
      <c r="B163" s="4">
        <v>522.11</v>
      </c>
      <c r="C163" s="4">
        <v>522.61</v>
      </c>
      <c r="D163" s="4">
        <v>520.97</v>
      </c>
      <c r="E163" s="4">
        <v>521.21</v>
      </c>
      <c r="F163" s="10">
        <v>79023000</v>
      </c>
      <c r="G163" s="4">
        <f t="shared" si="5"/>
        <v>521.79</v>
      </c>
      <c r="H163" s="10">
        <f t="shared" si="6"/>
        <v>-25.31921086266059</v>
      </c>
      <c r="I163" s="14">
        <f>AVERAGE(INDEX(H:H,ROW()-$K$1+1):H163)</f>
        <v>51.2933604851872</v>
      </c>
      <c r="J163" s="10"/>
      <c r="K163" s="10"/>
      <c r="L163" s="10"/>
      <c r="M163" s="10"/>
    </row>
    <row r="164" spans="1:13" ht="12.75" x14ac:dyDescent="0.2">
      <c r="A164" s="2">
        <v>45376</v>
      </c>
      <c r="B164" s="4">
        <v>519.79999999999995</v>
      </c>
      <c r="C164" s="4">
        <v>520.95000000000005</v>
      </c>
      <c r="D164" s="4">
        <v>519.61</v>
      </c>
      <c r="E164" s="4">
        <v>519.77</v>
      </c>
      <c r="F164" s="10">
        <v>48512100</v>
      </c>
      <c r="G164" s="4">
        <f t="shared" si="5"/>
        <v>520.28</v>
      </c>
      <c r="H164" s="10">
        <f t="shared" si="6"/>
        <v>-41.709181832986737</v>
      </c>
      <c r="I164" s="14">
        <f>AVERAGE(INDEX(H:H,ROW()-$K$1+1):H164)</f>
        <v>78.371681488895291</v>
      </c>
      <c r="J164" s="10"/>
      <c r="K164" s="10"/>
      <c r="L164" s="10"/>
      <c r="M164" s="10"/>
    </row>
    <row r="165" spans="1:13" ht="12.75" x14ac:dyDescent="0.2">
      <c r="A165" s="2">
        <v>45377</v>
      </c>
      <c r="B165" s="4">
        <v>521.23</v>
      </c>
      <c r="C165" s="4">
        <v>521.58000000000004</v>
      </c>
      <c r="D165" s="4">
        <v>518.4</v>
      </c>
      <c r="E165" s="4">
        <v>518.80999999999995</v>
      </c>
      <c r="F165" s="10">
        <v>65463700</v>
      </c>
      <c r="G165" s="4">
        <f t="shared" si="5"/>
        <v>519.99</v>
      </c>
      <c r="H165" s="10">
        <f t="shared" si="6"/>
        <v>-14.087196415722039</v>
      </c>
      <c r="I165" s="14">
        <f>AVERAGE(INDEX(H:H,ROW()-$K$1+1):H165)</f>
        <v>68.062725320371413</v>
      </c>
      <c r="J165" s="10"/>
      <c r="K165" s="10"/>
      <c r="L165" s="10"/>
      <c r="M165" s="10"/>
    </row>
    <row r="166" spans="1:13" ht="12.75" x14ac:dyDescent="0.2">
      <c r="A166" s="2">
        <v>45378</v>
      </c>
      <c r="B166" s="4">
        <v>521.71</v>
      </c>
      <c r="C166" s="4">
        <v>523.21</v>
      </c>
      <c r="D166" s="4">
        <v>519.49</v>
      </c>
      <c r="E166" s="4">
        <v>523.16999999999996</v>
      </c>
      <c r="F166" s="10">
        <v>82999800</v>
      </c>
      <c r="G166" s="4">
        <f t="shared" si="5"/>
        <v>521.35</v>
      </c>
      <c r="H166" s="10">
        <f t="shared" si="6"/>
        <v>60.954363745455865</v>
      </c>
      <c r="I166" s="14">
        <f>AVERAGE(INDEX(H:H,ROW()-$K$1+1):H166)</f>
        <v>53.128052950626497</v>
      </c>
      <c r="J166" s="10"/>
      <c r="K166" s="10"/>
      <c r="L166" s="10"/>
      <c r="M166" s="10"/>
    </row>
    <row r="167" spans="1:13" ht="12.75" x14ac:dyDescent="0.2">
      <c r="A167" s="2">
        <v>45379</v>
      </c>
      <c r="B167" s="4">
        <v>523.21</v>
      </c>
      <c r="C167" s="4">
        <v>524.61</v>
      </c>
      <c r="D167" s="4">
        <v>522.78</v>
      </c>
      <c r="E167" s="4">
        <v>523.07000000000005</v>
      </c>
      <c r="F167" s="10">
        <v>96294900</v>
      </c>
      <c r="G167" s="4">
        <f t="shared" si="5"/>
        <v>523.69499999999994</v>
      </c>
      <c r="H167" s="10">
        <f t="shared" si="6"/>
        <v>44.564665418417157</v>
      </c>
      <c r="I167" s="14">
        <f>AVERAGE(INDEX(H:H,ROW()-$K$1+1):H167)</f>
        <v>45.617268262509349</v>
      </c>
      <c r="J167" s="10"/>
      <c r="K167" s="10"/>
      <c r="L167" s="10"/>
      <c r="M167" s="10"/>
    </row>
    <row r="168" spans="1:13" ht="12.75" x14ac:dyDescent="0.2">
      <c r="A168" s="2">
        <v>45383</v>
      </c>
      <c r="B168" s="4">
        <v>523.83000000000004</v>
      </c>
      <c r="C168" s="4">
        <v>524.38</v>
      </c>
      <c r="D168" s="4">
        <v>520.97</v>
      </c>
      <c r="E168" s="4">
        <v>522.16</v>
      </c>
      <c r="F168" s="10">
        <v>62477500</v>
      </c>
      <c r="G168" s="4">
        <f t="shared" si="5"/>
        <v>522.67499999999995</v>
      </c>
      <c r="H168" s="10">
        <f t="shared" si="6"/>
        <v>-55.671241646991398</v>
      </c>
      <c r="I168" s="14">
        <f>AVERAGE(INDEX(H:H,ROW()-$K$1+1):H168)</f>
        <v>58.949824024094248</v>
      </c>
      <c r="J168" s="10"/>
      <c r="K168" s="10"/>
      <c r="L168" s="10"/>
      <c r="M168" s="10"/>
    </row>
    <row r="169" spans="1:13" ht="12.75" x14ac:dyDescent="0.2">
      <c r="A169" s="2">
        <v>45384</v>
      </c>
      <c r="B169" s="4">
        <v>518.24</v>
      </c>
      <c r="C169" s="4">
        <v>518.98</v>
      </c>
      <c r="D169" s="4">
        <v>516.48</v>
      </c>
      <c r="E169" s="4">
        <v>518.84</v>
      </c>
      <c r="F169" s="10">
        <v>74230300</v>
      </c>
      <c r="G169" s="4">
        <f t="shared" si="5"/>
        <v>517.73</v>
      </c>
      <c r="H169" s="10">
        <f t="shared" si="6"/>
        <v>-166.54250353292173</v>
      </c>
      <c r="I169" s="14">
        <f>AVERAGE(INDEX(H:H,ROW()-$K$1+1):H169)</f>
        <v>22.0211447212215</v>
      </c>
      <c r="J169" s="10"/>
      <c r="K169" s="10"/>
      <c r="L169" s="10"/>
      <c r="M169" s="10"/>
    </row>
    <row r="170" spans="1:13" ht="12.75" x14ac:dyDescent="0.2">
      <c r="A170" s="2">
        <v>45385</v>
      </c>
      <c r="B170" s="4">
        <v>517.72</v>
      </c>
      <c r="C170" s="4">
        <v>520.95000000000005</v>
      </c>
      <c r="D170" s="4">
        <v>517.66999999999996</v>
      </c>
      <c r="E170" s="4">
        <v>519.41</v>
      </c>
      <c r="F170" s="10">
        <v>59155800</v>
      </c>
      <c r="G170" s="4">
        <f t="shared" si="5"/>
        <v>519.30999999999995</v>
      </c>
      <c r="H170" s="10">
        <f t="shared" si="6"/>
        <v>87.60594903627198</v>
      </c>
      <c r="I170" s="14">
        <f>AVERAGE(INDEX(H:H,ROW()-$K$1+1):H170)</f>
        <v>21.854508139978986</v>
      </c>
      <c r="J170" s="10"/>
      <c r="K170" s="10"/>
      <c r="L170" s="10"/>
      <c r="M170" s="10"/>
    </row>
    <row r="171" spans="1:13" ht="12.75" x14ac:dyDescent="0.2">
      <c r="A171" s="2">
        <v>45386</v>
      </c>
      <c r="B171" s="4">
        <v>523.52</v>
      </c>
      <c r="C171" s="4">
        <v>523.87</v>
      </c>
      <c r="D171" s="4">
        <v>512.76</v>
      </c>
      <c r="E171" s="4">
        <v>513.07000000000005</v>
      </c>
      <c r="F171" s="10">
        <v>96858100</v>
      </c>
      <c r="G171" s="4">
        <f t="shared" si="5"/>
        <v>518.31500000000005</v>
      </c>
      <c r="H171" s="10">
        <f t="shared" si="6"/>
        <v>-114.13036183859481</v>
      </c>
      <c r="I171" s="14">
        <f>AVERAGE(INDEX(H:H,ROW()-$K$1+1):H171)</f>
        <v>18.573724725601569</v>
      </c>
      <c r="J171" s="10"/>
      <c r="K171" s="10"/>
      <c r="L171" s="10"/>
      <c r="M171" s="10"/>
    </row>
    <row r="172" spans="1:13" ht="12.75" x14ac:dyDescent="0.2">
      <c r="A172" s="2">
        <v>45387</v>
      </c>
      <c r="B172" s="4">
        <v>514.46</v>
      </c>
      <c r="C172" s="4">
        <v>520.44000000000005</v>
      </c>
      <c r="D172" s="4">
        <v>514.01</v>
      </c>
      <c r="E172" s="4">
        <v>518.42999999999995</v>
      </c>
      <c r="F172" s="10">
        <v>74482100</v>
      </c>
      <c r="G172" s="4">
        <f t="shared" si="5"/>
        <v>517.22500000000002</v>
      </c>
      <c r="H172" s="10">
        <f t="shared" si="6"/>
        <v>-94.0991191172144</v>
      </c>
      <c r="I172" s="14">
        <f>AVERAGE(INDEX(H:H,ROW()-$K$1+1):H172)</f>
        <v>22.702635916536305</v>
      </c>
      <c r="J172" s="10"/>
      <c r="K172" s="10"/>
      <c r="L172" s="10"/>
      <c r="M172" s="10"/>
    </row>
    <row r="173" spans="1:13" ht="12.75" x14ac:dyDescent="0.2">
      <c r="A173" s="2">
        <v>45390</v>
      </c>
      <c r="B173" s="4">
        <v>519.15</v>
      </c>
      <c r="C173" s="4">
        <v>520.17999999999995</v>
      </c>
      <c r="D173" s="4">
        <v>517.89</v>
      </c>
      <c r="E173" s="4">
        <v>518.72</v>
      </c>
      <c r="F173" s="10">
        <v>48401800</v>
      </c>
      <c r="G173" s="4">
        <f t="shared" si="5"/>
        <v>519.03499999999997</v>
      </c>
      <c r="H173" s="10">
        <f t="shared" si="6"/>
        <v>85.635244970224434</v>
      </c>
      <c r="I173" s="14">
        <f>AVERAGE(INDEX(H:H,ROW()-$K$1+1):H173)</f>
        <v>18.92635864424275</v>
      </c>
      <c r="J173" s="10"/>
      <c r="K173" s="10"/>
      <c r="L173" s="10"/>
      <c r="M173" s="10"/>
    </row>
    <row r="174" spans="1:13" ht="12.75" x14ac:dyDescent="0.2">
      <c r="A174" s="2">
        <v>45391</v>
      </c>
      <c r="B174" s="4">
        <v>520.5</v>
      </c>
      <c r="C174" s="4">
        <v>520.75</v>
      </c>
      <c r="D174" s="4">
        <v>514.35</v>
      </c>
      <c r="E174" s="4">
        <v>519.32000000000005</v>
      </c>
      <c r="F174" s="10">
        <v>68124400</v>
      </c>
      <c r="G174" s="4">
        <f t="shared" si="5"/>
        <v>517.54999999999995</v>
      </c>
      <c r="H174" s="10">
        <f t="shared" si="6"/>
        <v>-139.50948558813073</v>
      </c>
      <c r="I174" s="14">
        <f>AVERAGE(INDEX(H:H,ROW()-$K$1+1):H174)</f>
        <v>11.256315690021802</v>
      </c>
      <c r="J174" s="10"/>
      <c r="K174" s="10"/>
      <c r="L174" s="10"/>
      <c r="M174" s="10"/>
    </row>
    <row r="175" spans="1:13" ht="12.75" x14ac:dyDescent="0.2">
      <c r="A175" s="2">
        <v>45392</v>
      </c>
      <c r="B175" s="4">
        <v>513.48</v>
      </c>
      <c r="C175" s="4">
        <v>516.16</v>
      </c>
      <c r="D175" s="4">
        <v>512.09</v>
      </c>
      <c r="E175" s="4">
        <v>514.12</v>
      </c>
      <c r="F175" s="10">
        <v>82652800</v>
      </c>
      <c r="G175" s="4">
        <f t="shared" si="5"/>
        <v>514.125</v>
      </c>
      <c r="H175" s="10">
        <f t="shared" si="6"/>
        <v>-168.65429846296311</v>
      </c>
      <c r="I175" s="14">
        <f>AVERAGE(INDEX(H:H,ROW()-$K$1+1):H175)</f>
        <v>-25.183322319465383</v>
      </c>
      <c r="J175" s="10"/>
      <c r="K175" s="10"/>
      <c r="L175" s="10"/>
      <c r="M175" s="10"/>
    </row>
    <row r="176" spans="1:13" ht="12.75" x14ac:dyDescent="0.2">
      <c r="A176" s="2">
        <v>45393</v>
      </c>
      <c r="B176" s="4">
        <v>515.67999999999995</v>
      </c>
      <c r="C176" s="4">
        <v>519.48</v>
      </c>
      <c r="D176" s="4">
        <v>512.08000000000004</v>
      </c>
      <c r="E176" s="4">
        <v>518</v>
      </c>
      <c r="F176" s="10">
        <v>70099000</v>
      </c>
      <c r="G176" s="4">
        <f t="shared" si="5"/>
        <v>515.78</v>
      </c>
      <c r="H176" s="10">
        <f t="shared" si="6"/>
        <v>174.71005292514531</v>
      </c>
      <c r="I176" s="14">
        <f>AVERAGE(INDEX(H:H,ROW()-$K$1+1):H176)</f>
        <v>-26.160880228762192</v>
      </c>
      <c r="J176" s="10"/>
      <c r="K176" s="10"/>
      <c r="L176" s="10"/>
      <c r="M176" s="10"/>
    </row>
    <row r="177" spans="1:13" ht="12.75" x14ac:dyDescent="0.2">
      <c r="A177" s="2">
        <v>45394</v>
      </c>
      <c r="B177" s="4">
        <v>514.37</v>
      </c>
      <c r="C177" s="4">
        <v>515.82000000000005</v>
      </c>
      <c r="D177" s="4">
        <v>509.08</v>
      </c>
      <c r="E177" s="4">
        <v>510.85</v>
      </c>
      <c r="F177" s="10">
        <v>92469100</v>
      </c>
      <c r="G177" s="4">
        <f t="shared" si="5"/>
        <v>512.45000000000005</v>
      </c>
      <c r="H177" s="10">
        <f t="shared" si="6"/>
        <v>-242.72108196143068</v>
      </c>
      <c r="I177" s="14">
        <f>AVERAGE(INDEX(H:H,ROW()-$K$1+1):H177)</f>
        <v>-41.689585307245771</v>
      </c>
      <c r="J177" s="10"/>
      <c r="K177" s="10"/>
      <c r="L177" s="10"/>
      <c r="M177" s="10"/>
    </row>
    <row r="178" spans="1:13" ht="12.75" x14ac:dyDescent="0.2">
      <c r="A178" s="2">
        <v>45397</v>
      </c>
      <c r="B178" s="4">
        <v>515.13</v>
      </c>
      <c r="C178" s="4">
        <v>515.29999999999995</v>
      </c>
      <c r="D178" s="4">
        <v>503.58</v>
      </c>
      <c r="E178" s="4">
        <v>504.45</v>
      </c>
      <c r="F178" s="10">
        <v>92101400</v>
      </c>
      <c r="G178" s="4">
        <f t="shared" si="5"/>
        <v>509.43999999999994</v>
      </c>
      <c r="H178" s="10">
        <f t="shared" si="6"/>
        <v>-383.02566519076947</v>
      </c>
      <c r="I178" s="14">
        <f>AVERAGE(INDEX(H:H,ROW()-$K$1+1):H178)</f>
        <v>-66.069334118515968</v>
      </c>
      <c r="J178" s="10"/>
      <c r="K178" s="10"/>
      <c r="L178" s="10"/>
      <c r="M178" s="10"/>
    </row>
    <row r="179" spans="1:13" ht="12.75" x14ac:dyDescent="0.2">
      <c r="A179" s="2">
        <v>45398</v>
      </c>
      <c r="B179" s="4">
        <v>504.94</v>
      </c>
      <c r="C179" s="4">
        <v>506.5</v>
      </c>
      <c r="D179" s="4">
        <v>502.21</v>
      </c>
      <c r="E179" s="4">
        <v>503.53</v>
      </c>
      <c r="F179" s="10">
        <v>73484000</v>
      </c>
      <c r="G179" s="4">
        <f t="shared" si="5"/>
        <v>504.35500000000002</v>
      </c>
      <c r="H179" s="10">
        <f t="shared" si="6"/>
        <v>-296.86258233084442</v>
      </c>
      <c r="I179" s="14">
        <f>AVERAGE(INDEX(H:H,ROW()-$K$1+1):H179)</f>
        <v>-86.267575969596137</v>
      </c>
      <c r="J179" s="10"/>
      <c r="K179" s="10"/>
      <c r="L179" s="10"/>
      <c r="M179" s="10"/>
    </row>
    <row r="180" spans="1:13" ht="12.75" x14ac:dyDescent="0.2">
      <c r="A180" s="2">
        <v>45399</v>
      </c>
      <c r="B180" s="4">
        <v>506.05</v>
      </c>
      <c r="C180" s="4">
        <v>506.22</v>
      </c>
      <c r="D180" s="4">
        <v>499.12</v>
      </c>
      <c r="E180" s="4">
        <v>500.55</v>
      </c>
      <c r="F180" s="10">
        <v>75910300</v>
      </c>
      <c r="G180" s="4">
        <f t="shared" si="5"/>
        <v>502.67</v>
      </c>
      <c r="H180" s="10">
        <f t="shared" si="6"/>
        <v>-157.60048372882278</v>
      </c>
      <c r="I180" s="14">
        <f>AVERAGE(INDEX(H:H,ROW()-$K$1+1):H180)</f>
        <v>-101.8786365034732</v>
      </c>
      <c r="J180" s="10"/>
      <c r="K180" s="10"/>
      <c r="L180" s="10"/>
      <c r="M180" s="10"/>
    </row>
    <row r="181" spans="1:13" ht="12.75" x14ac:dyDescent="0.2">
      <c r="A181" s="2">
        <v>45400</v>
      </c>
      <c r="B181" s="4">
        <v>501.98</v>
      </c>
      <c r="C181" s="4">
        <v>504.13</v>
      </c>
      <c r="D181" s="4">
        <v>498.56</v>
      </c>
      <c r="E181" s="4">
        <v>499.52</v>
      </c>
      <c r="F181" s="10">
        <v>74548100</v>
      </c>
      <c r="G181" s="4">
        <f t="shared" si="5"/>
        <v>501.34500000000003</v>
      </c>
      <c r="H181" s="10">
        <f t="shared" si="6"/>
        <v>-98.99984037151755</v>
      </c>
      <c r="I181" s="14">
        <f>AVERAGE(INDEX(H:H,ROW()-$K$1+1):H181)</f>
        <v>-112.13324405989711</v>
      </c>
      <c r="J181" s="10"/>
      <c r="K181" s="10"/>
      <c r="L181" s="10"/>
      <c r="M181" s="10"/>
    </row>
    <row r="182" spans="1:13" ht="12.75" x14ac:dyDescent="0.2">
      <c r="A182" s="2">
        <v>45401</v>
      </c>
      <c r="B182" s="4">
        <v>499.44</v>
      </c>
      <c r="C182" s="4">
        <v>500.46</v>
      </c>
      <c r="D182" s="4">
        <v>493.86</v>
      </c>
      <c r="E182" s="4">
        <v>495.16</v>
      </c>
      <c r="F182" s="10">
        <v>102129100</v>
      </c>
      <c r="G182" s="4">
        <f t="shared" si="5"/>
        <v>497.15999999999997</v>
      </c>
      <c r="H182" s="10">
        <f t="shared" si="6"/>
        <v>-270.4518105025918</v>
      </c>
      <c r="I182" s="14">
        <f>AVERAGE(INDEX(H:H,ROW()-$K$1+1):H182)</f>
        <v>-127.47471326386857</v>
      </c>
      <c r="J182" s="10"/>
      <c r="K182" s="10"/>
      <c r="L182" s="10"/>
      <c r="M182" s="10"/>
    </row>
    <row r="183" spans="1:13" ht="15.75" customHeight="1" x14ac:dyDescent="0.2">
      <c r="A183" s="3">
        <v>45404</v>
      </c>
      <c r="B183" s="1">
        <v>497.83</v>
      </c>
      <c r="C183" s="1">
        <v>502.38</v>
      </c>
      <c r="D183" s="1">
        <v>495.43</v>
      </c>
      <c r="E183" s="1">
        <v>499.72</v>
      </c>
      <c r="F183" s="11">
        <v>67961000</v>
      </c>
      <c r="G183" s="4">
        <f t="shared" si="5"/>
        <v>498.90499999999997</v>
      </c>
      <c r="H183" s="10">
        <f t="shared" si="6"/>
        <v>178.45161195391492</v>
      </c>
      <c r="I183" s="14">
        <f>AVERAGE(INDEX(H:H,ROW()-$K$1+1):H183)</f>
        <v>-102.83227644338024</v>
      </c>
      <c r="J183" s="10"/>
      <c r="K183" s="10"/>
      <c r="L183" s="10"/>
      <c r="M183" s="10"/>
    </row>
    <row r="184" spans="1:13" ht="15.75" customHeight="1" x14ac:dyDescent="0.2">
      <c r="A184" s="3">
        <v>45405</v>
      </c>
      <c r="B184" s="1">
        <v>501.78</v>
      </c>
      <c r="C184" s="1">
        <v>506.09</v>
      </c>
      <c r="D184" s="1">
        <v>499.53</v>
      </c>
      <c r="E184" s="1">
        <v>505.65</v>
      </c>
      <c r="F184" s="11">
        <v>64633600</v>
      </c>
      <c r="G184" s="4">
        <f t="shared" si="5"/>
        <v>502.80999999999995</v>
      </c>
      <c r="H184" s="10">
        <f t="shared" si="6"/>
        <v>396.33874641053308</v>
      </c>
      <c r="I184" s="14">
        <f>AVERAGE(INDEX(H:H,ROW()-$K$1+1):H184)</f>
        <v>-80.779933773790162</v>
      </c>
      <c r="J184" s="10"/>
      <c r="K184" s="10"/>
      <c r="L184" s="10"/>
      <c r="M184" s="10"/>
    </row>
    <row r="185" spans="1:13" ht="15.75" customHeight="1" x14ac:dyDescent="0.2">
      <c r="A185" s="3">
        <v>45406</v>
      </c>
      <c r="B185" s="1">
        <v>506.56</v>
      </c>
      <c r="C185" s="1">
        <v>507.37</v>
      </c>
      <c r="D185" s="1">
        <v>503.13</v>
      </c>
      <c r="E185" s="1">
        <v>505.41</v>
      </c>
      <c r="F185" s="11">
        <v>55928100</v>
      </c>
      <c r="G185" s="4">
        <f t="shared" si="5"/>
        <v>505.25</v>
      </c>
      <c r="H185" s="10">
        <f t="shared" si="6"/>
        <v>184.98035871056322</v>
      </c>
      <c r="I185" s="14">
        <f>AVERAGE(INDEX(H:H,ROW()-$K$1+1):H185)</f>
        <v>-59.41488230599316</v>
      </c>
      <c r="J185" s="10"/>
      <c r="K185" s="10"/>
      <c r="L185" s="10"/>
      <c r="M185" s="10"/>
    </row>
    <row r="186" spans="1:13" ht="15.75" customHeight="1" x14ac:dyDescent="0.2">
      <c r="A186" s="3">
        <v>45407</v>
      </c>
      <c r="B186" s="1">
        <v>499.18</v>
      </c>
      <c r="C186" s="1">
        <v>504.27</v>
      </c>
      <c r="D186" s="1">
        <v>497.49</v>
      </c>
      <c r="E186" s="1">
        <v>503.49</v>
      </c>
      <c r="F186" s="11">
        <v>69122400</v>
      </c>
      <c r="G186" s="4">
        <f t="shared" si="5"/>
        <v>500.88</v>
      </c>
      <c r="H186" s="10">
        <f t="shared" si="6"/>
        <v>-428.63963056838179</v>
      </c>
      <c r="I186" s="14">
        <f>AVERAGE(INDEX(H:H,ROW()-$K$1+1):H186)</f>
        <v>-83.310633123933684</v>
      </c>
      <c r="J186" s="10"/>
      <c r="K186" s="10"/>
      <c r="L186" s="10"/>
      <c r="M186" s="10"/>
    </row>
    <row r="187" spans="1:13" ht="15.75" customHeight="1" x14ac:dyDescent="0.2">
      <c r="A187" s="3">
        <v>45408</v>
      </c>
      <c r="B187" s="1">
        <v>506.35</v>
      </c>
      <c r="C187" s="1">
        <v>509.88</v>
      </c>
      <c r="D187" s="1">
        <v>505.7</v>
      </c>
      <c r="E187" s="1">
        <v>508.26</v>
      </c>
      <c r="F187" s="11">
        <v>64306100</v>
      </c>
      <c r="G187" s="4">
        <f t="shared" si="5"/>
        <v>507.78999999999996</v>
      </c>
      <c r="H187" s="10">
        <f t="shared" si="6"/>
        <v>449.16112157322425</v>
      </c>
      <c r="I187" s="14">
        <f>AVERAGE(INDEX(H:H,ROW()-$K$1+1):H187)</f>
        <v>-57.344499080862263</v>
      </c>
      <c r="J187" s="10"/>
      <c r="K187" s="10"/>
      <c r="L187" s="10"/>
      <c r="M187" s="10"/>
    </row>
    <row r="188" spans="1:13" ht="15.75" customHeight="1" x14ac:dyDescent="0.2">
      <c r="A188" s="3">
        <v>45411</v>
      </c>
      <c r="B188" s="1">
        <v>510.09</v>
      </c>
      <c r="C188" s="1">
        <v>510.75</v>
      </c>
      <c r="D188" s="1">
        <v>507.25</v>
      </c>
      <c r="E188" s="1">
        <v>510.06</v>
      </c>
      <c r="F188" s="11">
        <v>46415400</v>
      </c>
      <c r="G188" s="4">
        <f t="shared" si="5"/>
        <v>509</v>
      </c>
      <c r="H188" s="10">
        <f t="shared" si="6"/>
        <v>91.241269061564225</v>
      </c>
      <c r="I188" s="14">
        <f>AVERAGE(INDEX(H:H,ROW()-$K$1+1):H188)</f>
        <v>-40.862302320169768</v>
      </c>
      <c r="J188" s="10"/>
      <c r="K188" s="10"/>
      <c r="L188" s="10"/>
      <c r="M188" s="10"/>
    </row>
    <row r="189" spans="1:13" ht="15.75" customHeight="1" x14ac:dyDescent="0.2">
      <c r="A189" s="3">
        <v>45412</v>
      </c>
      <c r="B189" s="1">
        <v>508.56</v>
      </c>
      <c r="C189" s="1">
        <v>509.56</v>
      </c>
      <c r="D189" s="1">
        <v>501.98</v>
      </c>
      <c r="E189" s="1">
        <v>501.98</v>
      </c>
      <c r="F189" s="11">
        <v>77483600</v>
      </c>
      <c r="G189" s="4">
        <f t="shared" si="5"/>
        <v>505.77</v>
      </c>
      <c r="H189" s="10">
        <f t="shared" si="6"/>
        <v>-315.98170451553733</v>
      </c>
      <c r="I189" s="14">
        <f>AVERAGE(INDEX(H:H,ROW()-$K$1+1):H189)</f>
        <v>-51.385688466782206</v>
      </c>
      <c r="J189" s="10"/>
      <c r="K189" s="10"/>
      <c r="L189" s="10"/>
      <c r="M189" s="10"/>
    </row>
    <row r="190" spans="1:13" ht="15.75" customHeight="1" x14ac:dyDescent="0.2">
      <c r="A190" s="3">
        <v>45413</v>
      </c>
      <c r="B190" s="1">
        <v>501.38</v>
      </c>
      <c r="C190" s="1">
        <v>508.19</v>
      </c>
      <c r="D190" s="1">
        <v>499.87</v>
      </c>
      <c r="E190" s="1">
        <v>500.35</v>
      </c>
      <c r="F190" s="11">
        <v>80242800</v>
      </c>
      <c r="G190" s="4">
        <f t="shared" si="5"/>
        <v>504.03</v>
      </c>
      <c r="H190" s="10">
        <f t="shared" si="6"/>
        <v>-180.41244821965412</v>
      </c>
      <c r="I190" s="14">
        <f>AVERAGE(INDEX(H:H,ROW()-$K$1+1):H190)</f>
        <v>-76.751581405696456</v>
      </c>
      <c r="J190" s="10"/>
      <c r="K190" s="10"/>
      <c r="L190" s="10"/>
      <c r="M190" s="10"/>
    </row>
    <row r="191" spans="1:13" ht="15.75" customHeight="1" x14ac:dyDescent="0.2">
      <c r="A191" s="3">
        <v>45414</v>
      </c>
      <c r="B191" s="1">
        <v>504.15</v>
      </c>
      <c r="C191" s="1">
        <v>505.89</v>
      </c>
      <c r="D191" s="1">
        <v>499.55</v>
      </c>
      <c r="E191" s="1">
        <v>505.03</v>
      </c>
      <c r="F191" s="11">
        <v>62550200</v>
      </c>
      <c r="G191" s="4">
        <f t="shared" si="5"/>
        <v>502.72</v>
      </c>
      <c r="H191" s="10">
        <f t="shared" si="6"/>
        <v>-132.77975130374676</v>
      </c>
      <c r="I191" s="14">
        <f>AVERAGE(INDEX(H:H,ROW()-$K$1+1):H191)</f>
        <v>-68.898629215861888</v>
      </c>
      <c r="J191" s="10"/>
      <c r="K191" s="10"/>
      <c r="L191" s="10"/>
      <c r="M191" s="10"/>
    </row>
    <row r="192" spans="1:13" ht="15.75" customHeight="1" x14ac:dyDescent="0.2">
      <c r="A192" s="3">
        <v>45415</v>
      </c>
      <c r="B192" s="1">
        <v>511.16</v>
      </c>
      <c r="C192" s="1">
        <v>512.54999999999995</v>
      </c>
      <c r="D192" s="1">
        <v>508.56</v>
      </c>
      <c r="E192" s="1">
        <v>511.29</v>
      </c>
      <c r="F192" s="11">
        <v>72756700</v>
      </c>
      <c r="G192" s="4">
        <f t="shared" si="5"/>
        <v>510.55499999999995</v>
      </c>
      <c r="H192" s="10">
        <f t="shared" si="6"/>
        <v>429.67383072623301</v>
      </c>
      <c r="I192" s="14">
        <f>AVERAGE(INDEX(H:H,ROW()-$K$1+1):H192)</f>
        <v>-10.848665221790274</v>
      </c>
      <c r="J192" s="10"/>
      <c r="K192" s="10"/>
      <c r="L192" s="10"/>
      <c r="M192" s="10"/>
    </row>
    <row r="193" spans="1:13" ht="15.75" customHeight="1" x14ac:dyDescent="0.2">
      <c r="A193" s="3">
        <v>45418</v>
      </c>
      <c r="B193" s="1">
        <v>513.75</v>
      </c>
      <c r="C193" s="1">
        <v>516.61</v>
      </c>
      <c r="D193" s="1">
        <v>513.29999999999995</v>
      </c>
      <c r="E193" s="1">
        <v>516.57000000000005</v>
      </c>
      <c r="F193" s="11">
        <v>47264700</v>
      </c>
      <c r="G193" s="4">
        <f t="shared" si="5"/>
        <v>514.95499999999993</v>
      </c>
      <c r="H193" s="10">
        <f t="shared" si="6"/>
        <v>308.13693940721481</v>
      </c>
      <c r="I193" s="14">
        <f>AVERAGE(INDEX(H:H,ROW()-$K$1+1):H193)</f>
        <v>32.365586330928245</v>
      </c>
      <c r="J193" s="10"/>
      <c r="K193" s="10"/>
      <c r="L193" s="10"/>
      <c r="M193" s="10"/>
    </row>
    <row r="194" spans="1:13" ht="15.75" customHeight="1" x14ac:dyDescent="0.2">
      <c r="A194" s="3">
        <v>45419</v>
      </c>
      <c r="B194" s="1">
        <v>517.55999999999995</v>
      </c>
      <c r="C194" s="1">
        <v>518.57000000000005</v>
      </c>
      <c r="D194" s="1">
        <v>516.45000000000005</v>
      </c>
      <c r="E194" s="1">
        <v>517.14</v>
      </c>
      <c r="F194" s="11">
        <v>52561300</v>
      </c>
      <c r="G194" s="4">
        <f t="shared" si="5"/>
        <v>517.51</v>
      </c>
      <c r="H194" s="10">
        <f t="shared" si="6"/>
        <v>103.05300667982236</v>
      </c>
      <c r="I194" s="14">
        <f>AVERAGE(INDEX(H:H,ROW()-$K$1+1):H194)</f>
        <v>50.9836927886886</v>
      </c>
      <c r="J194" s="10"/>
      <c r="K194" s="10"/>
      <c r="L194" s="10"/>
      <c r="M194" s="10"/>
    </row>
    <row r="195" spans="1:13" ht="15.75" customHeight="1" x14ac:dyDescent="0.2">
      <c r="A195" s="3">
        <v>45420</v>
      </c>
      <c r="B195" s="1">
        <v>515.26</v>
      </c>
      <c r="C195" s="1">
        <v>517.74</v>
      </c>
      <c r="D195" s="1">
        <v>515.14</v>
      </c>
      <c r="E195" s="1">
        <v>517.19000000000005</v>
      </c>
      <c r="F195" s="11">
        <v>42047200</v>
      </c>
      <c r="G195" s="4">
        <f t="shared" ref="G195:G253" si="7">(C195+D195)/2</f>
        <v>516.44000000000005</v>
      </c>
      <c r="H195" s="10">
        <f t="shared" si="6"/>
        <v>-66.163739797176959</v>
      </c>
      <c r="I195" s="14">
        <f>AVERAGE(INDEX(H:H,ROW()-$K$1+1):H195)</f>
        <v>53.32912854399865</v>
      </c>
      <c r="J195" s="10"/>
      <c r="K195" s="10"/>
      <c r="L195" s="10"/>
      <c r="M195" s="10"/>
    </row>
    <row r="196" spans="1:13" ht="15.75" customHeight="1" x14ac:dyDescent="0.2">
      <c r="A196" s="3">
        <v>45421</v>
      </c>
      <c r="B196" s="1">
        <v>517.38</v>
      </c>
      <c r="C196" s="1">
        <v>520.21</v>
      </c>
      <c r="D196" s="1">
        <v>516.71</v>
      </c>
      <c r="E196" s="1">
        <v>520.16999999999996</v>
      </c>
      <c r="F196" s="11">
        <v>43643700</v>
      </c>
      <c r="G196" s="4">
        <f t="shared" si="7"/>
        <v>518.46</v>
      </c>
      <c r="H196" s="10">
        <f t="shared" si="6"/>
        <v>161.99359815964129</v>
      </c>
      <c r="I196" s="14">
        <f>AVERAGE(INDEX(H:H,ROW()-$K$1+1):H196)</f>
        <v>84.218086305586738</v>
      </c>
      <c r="J196" s="10"/>
      <c r="K196" s="10"/>
      <c r="L196" s="10"/>
      <c r="M196" s="10"/>
    </row>
    <row r="197" spans="1:13" ht="15.75" customHeight="1" x14ac:dyDescent="0.2">
      <c r="A197" s="3">
        <v>45422</v>
      </c>
      <c r="B197" s="1">
        <v>521.80999999999995</v>
      </c>
      <c r="C197" s="1">
        <v>522.64</v>
      </c>
      <c r="D197" s="1">
        <v>519.59</v>
      </c>
      <c r="E197" s="1">
        <v>520.84</v>
      </c>
      <c r="F197" s="11">
        <v>52233200</v>
      </c>
      <c r="G197" s="4">
        <f t="shared" si="7"/>
        <v>521.11500000000001</v>
      </c>
      <c r="H197" s="10">
        <f t="shared" si="6"/>
        <v>155.03070843830736</v>
      </c>
      <c r="I197" s="14">
        <f>AVERAGE(INDEX(H:H,ROW()-$K$1+1):H197)</f>
        <v>82.545164625900483</v>
      </c>
      <c r="J197" s="10"/>
      <c r="K197" s="10"/>
      <c r="L197" s="10"/>
      <c r="M197" s="10"/>
    </row>
    <row r="198" spans="1:13" ht="15.75" customHeight="1" x14ac:dyDescent="0.2">
      <c r="A198" s="3">
        <v>45425</v>
      </c>
      <c r="B198" s="1">
        <v>522.55999999999995</v>
      </c>
      <c r="C198" s="1">
        <v>522.66999999999996</v>
      </c>
      <c r="D198" s="1">
        <v>519.74</v>
      </c>
      <c r="E198" s="1">
        <v>520.91</v>
      </c>
      <c r="F198" s="11">
        <v>36716400</v>
      </c>
      <c r="G198" s="4">
        <f t="shared" si="7"/>
        <v>521.20499999999993</v>
      </c>
      <c r="H198" s="10">
        <f t="shared" si="6"/>
        <v>7.1820766741770896</v>
      </c>
      <c r="I198" s="14">
        <f>AVERAGE(INDEX(H:H,ROW()-$K$1+1):H198)</f>
        <v>54.748259644732194</v>
      </c>
      <c r="J198" s="10"/>
      <c r="K198" s="10"/>
      <c r="L198" s="10"/>
      <c r="M198" s="10"/>
    </row>
    <row r="199" spans="1:13" ht="15.75" customHeight="1" x14ac:dyDescent="0.2">
      <c r="A199" s="3">
        <v>45426</v>
      </c>
      <c r="B199" s="1">
        <v>521.11</v>
      </c>
      <c r="C199" s="1">
        <v>523.83000000000004</v>
      </c>
      <c r="D199" s="1">
        <v>520.55999999999995</v>
      </c>
      <c r="E199" s="1">
        <v>523.29999999999995</v>
      </c>
      <c r="F199" s="11">
        <v>57535900</v>
      </c>
      <c r="G199" s="4">
        <f t="shared" si="7"/>
        <v>522.19499999999994</v>
      </c>
      <c r="H199" s="10">
        <f t="shared" si="6"/>
        <v>56.265740172659577</v>
      </c>
      <c r="I199" s="14">
        <f>AVERAGE(INDEX(H:H,ROW()-$K$1+1):H199)</f>
        <v>45.554358320596215</v>
      </c>
      <c r="J199" s="10"/>
      <c r="K199" s="10"/>
      <c r="L199" s="10"/>
      <c r="M199" s="10"/>
    </row>
    <row r="200" spans="1:13" ht="15.75" customHeight="1" x14ac:dyDescent="0.2">
      <c r="A200" s="3">
        <v>45427</v>
      </c>
      <c r="B200" s="1">
        <v>525.83000000000004</v>
      </c>
      <c r="C200" s="1">
        <v>530.08000000000004</v>
      </c>
      <c r="D200" s="1">
        <v>525.17999999999995</v>
      </c>
      <c r="E200" s="1">
        <v>529.78</v>
      </c>
      <c r="F200" s="11">
        <v>59504900</v>
      </c>
      <c r="G200" s="4">
        <f t="shared" si="7"/>
        <v>527.63</v>
      </c>
      <c r="H200" s="10">
        <f t="shared" si="6"/>
        <v>447.55137812181493</v>
      </c>
      <c r="I200" s="14">
        <f>AVERAGE(INDEX(H:H,ROW()-$K$1+1):H200)</f>
        <v>108.13943036989599</v>
      </c>
      <c r="J200" s="10"/>
      <c r="K200" s="10"/>
      <c r="L200" s="10"/>
      <c r="M200" s="10"/>
    </row>
    <row r="201" spans="1:13" ht="15.75" customHeight="1" x14ac:dyDescent="0.2">
      <c r="A201" s="3">
        <v>45428</v>
      </c>
      <c r="B201" s="1">
        <v>529.88</v>
      </c>
      <c r="C201" s="1">
        <v>531.52</v>
      </c>
      <c r="D201" s="1">
        <v>528.54</v>
      </c>
      <c r="E201" s="1">
        <v>528.69000000000005</v>
      </c>
      <c r="F201" s="11">
        <v>50244800</v>
      </c>
      <c r="G201" s="4">
        <f t="shared" si="7"/>
        <v>530.03</v>
      </c>
      <c r="H201" s="10">
        <f t="shared" si="6"/>
        <v>142.34308823997657</v>
      </c>
      <c r="I201" s="14">
        <f>AVERAGE(INDEX(H:H,ROW()-$K$1+1):H201)</f>
        <v>86.223856560378294</v>
      </c>
      <c r="J201" s="10"/>
      <c r="K201" s="10"/>
      <c r="L201" s="10"/>
      <c r="M201" s="10"/>
    </row>
    <row r="202" spans="1:13" ht="15.75" customHeight="1" x14ac:dyDescent="0.2">
      <c r="A202" s="3">
        <v>45429</v>
      </c>
      <c r="B202" s="1">
        <v>528.80999999999995</v>
      </c>
      <c r="C202" s="1">
        <v>529.52</v>
      </c>
      <c r="D202" s="1">
        <v>527.32000000000005</v>
      </c>
      <c r="E202" s="1">
        <v>529.45000000000005</v>
      </c>
      <c r="F202" s="11">
        <v>59187600</v>
      </c>
      <c r="G202" s="4">
        <f t="shared" si="7"/>
        <v>528.42000000000007</v>
      </c>
      <c r="H202" s="10">
        <f t="shared" si="6"/>
        <v>-59.843615892512453</v>
      </c>
      <c r="I202" s="14">
        <f>AVERAGE(INDEX(H:H,ROW()-$K$1+1):H202)</f>
        <v>75.432079063658534</v>
      </c>
      <c r="J202" s="10"/>
      <c r="K202" s="10"/>
      <c r="L202" s="10"/>
      <c r="M202" s="10"/>
    </row>
    <row r="203" spans="1:13" ht="15.75" customHeight="1" x14ac:dyDescent="0.2">
      <c r="A203" s="3">
        <v>45432</v>
      </c>
      <c r="B203" s="1">
        <v>529.57000000000005</v>
      </c>
      <c r="C203" s="1">
        <v>531.55999999999995</v>
      </c>
      <c r="D203" s="1">
        <v>529.16999999999996</v>
      </c>
      <c r="E203" s="1">
        <v>530.05999999999995</v>
      </c>
      <c r="F203" s="11">
        <v>37764200</v>
      </c>
      <c r="G203" s="4">
        <f t="shared" si="7"/>
        <v>530.36500000000001</v>
      </c>
      <c r="H203" s="10">
        <f t="shared" si="6"/>
        <v>123.0940944068674</v>
      </c>
      <c r="I203" s="14">
        <f>AVERAGE(INDEX(H:H,ROW()-$K$1+1):H203)</f>
        <v>106.7946361295446</v>
      </c>
      <c r="J203" s="10"/>
      <c r="K203" s="10"/>
      <c r="L203" s="10"/>
      <c r="M203" s="10"/>
    </row>
    <row r="204" spans="1:13" ht="15.75" customHeight="1" x14ac:dyDescent="0.2">
      <c r="A204" s="3">
        <v>45433</v>
      </c>
      <c r="B204" s="1">
        <v>529.28</v>
      </c>
      <c r="C204" s="1">
        <v>531.52</v>
      </c>
      <c r="D204" s="1">
        <v>529.07000000000005</v>
      </c>
      <c r="E204" s="1">
        <v>531.36</v>
      </c>
      <c r="F204" s="11">
        <v>33437000</v>
      </c>
      <c r="G204" s="4">
        <f t="shared" si="7"/>
        <v>530.29500000000007</v>
      </c>
      <c r="H204" s="10">
        <f t="shared" si="6"/>
        <v>-5.1290486586667248</v>
      </c>
      <c r="I204" s="14">
        <f>AVERAGE(INDEX(H:H,ROW()-$K$1+1):H204)</f>
        <v>119.31487895532941</v>
      </c>
      <c r="J204" s="10"/>
      <c r="K204" s="10"/>
      <c r="L204" s="10"/>
      <c r="M204" s="10"/>
    </row>
    <row r="205" spans="1:13" ht="15.75" customHeight="1" x14ac:dyDescent="0.2">
      <c r="A205" s="3">
        <v>45434</v>
      </c>
      <c r="B205" s="1">
        <v>530.65</v>
      </c>
      <c r="C205" s="1">
        <v>531.38</v>
      </c>
      <c r="D205" s="1">
        <v>527.6</v>
      </c>
      <c r="E205" s="1">
        <v>529.83000000000004</v>
      </c>
      <c r="F205" s="11">
        <v>48390000</v>
      </c>
      <c r="G205" s="4">
        <f t="shared" si="7"/>
        <v>529.49</v>
      </c>
      <c r="H205" s="10">
        <f t="shared" si="6"/>
        <v>-62.8828270303827</v>
      </c>
      <c r="I205" s="14">
        <f>AVERAGE(INDEX(H:H,ROW()-$K$1+1):H205)</f>
        <v>124.30751640342683</v>
      </c>
      <c r="J205" s="10"/>
      <c r="K205" s="10"/>
      <c r="L205" s="10"/>
      <c r="M205" s="10"/>
    </row>
    <row r="206" spans="1:13" ht="15.75" customHeight="1" x14ac:dyDescent="0.2">
      <c r="A206" s="3">
        <v>45435</v>
      </c>
      <c r="B206" s="1">
        <v>532.96</v>
      </c>
      <c r="C206" s="1">
        <v>533.07000000000005</v>
      </c>
      <c r="D206" s="1">
        <v>524.72</v>
      </c>
      <c r="E206" s="1">
        <v>525.96</v>
      </c>
      <c r="F206" s="11">
        <v>57211200</v>
      </c>
      <c r="G206" s="4">
        <f t="shared" si="7"/>
        <v>528.89499999999998</v>
      </c>
      <c r="H206" s="10">
        <f t="shared" si="6"/>
        <v>-86.840513745564522</v>
      </c>
      <c r="I206" s="14">
        <f>AVERAGE(INDEX(H:H,ROW()-$K$1+1):H206)</f>
        <v>87.4136346554413</v>
      </c>
      <c r="J206" s="10"/>
      <c r="K206" s="10"/>
      <c r="L206" s="10"/>
      <c r="M206" s="10"/>
    </row>
    <row r="207" spans="1:13" ht="15.75" customHeight="1" x14ac:dyDescent="0.2">
      <c r="A207" s="3">
        <v>45436</v>
      </c>
      <c r="B207" s="1">
        <v>527.85</v>
      </c>
      <c r="C207" s="1">
        <v>530.27</v>
      </c>
      <c r="D207" s="1">
        <v>526.88</v>
      </c>
      <c r="E207" s="1">
        <v>529.44000000000005</v>
      </c>
      <c r="F207" s="11">
        <v>41258400</v>
      </c>
      <c r="G207" s="4">
        <f t="shared" si="7"/>
        <v>528.57500000000005</v>
      </c>
      <c r="H207" s="10">
        <f t="shared" si="6"/>
        <v>-26.292827642365673</v>
      </c>
      <c r="I207" s="14">
        <f>AVERAGE(INDEX(H:H,ROW()-$K$1+1):H207)</f>
        <v>63.525794151899831</v>
      </c>
      <c r="J207" s="10"/>
      <c r="K207" s="10"/>
      <c r="L207" s="10"/>
      <c r="M207" s="10"/>
    </row>
    <row r="208" spans="1:13" ht="15.75" customHeight="1" x14ac:dyDescent="0.2">
      <c r="A208" s="3">
        <v>45440</v>
      </c>
      <c r="B208" s="1">
        <v>530.27</v>
      </c>
      <c r="C208" s="1">
        <v>530.51</v>
      </c>
      <c r="D208" s="1">
        <v>527.11</v>
      </c>
      <c r="E208" s="1">
        <v>529.80999999999995</v>
      </c>
      <c r="F208" s="11">
        <v>36269600</v>
      </c>
      <c r="G208" s="4">
        <f t="shared" si="7"/>
        <v>528.80999999999995</v>
      </c>
      <c r="H208" s="10">
        <f t="shared" si="6"/>
        <v>22.02946820476803</v>
      </c>
      <c r="I208" s="14">
        <f>AVERAGE(INDEX(H:H,ROW()-$K$1+1):H208)</f>
        <v>57.738398546538804</v>
      </c>
      <c r="J208" s="10"/>
      <c r="K208" s="10"/>
      <c r="L208" s="10"/>
      <c r="M208" s="10"/>
    </row>
    <row r="209" spans="1:13" ht="15.75" customHeight="1" x14ac:dyDescent="0.2">
      <c r="A209" s="3">
        <v>45441</v>
      </c>
      <c r="B209" s="1">
        <v>525.67999999999995</v>
      </c>
      <c r="C209" s="1">
        <v>527.30999999999995</v>
      </c>
      <c r="D209" s="1">
        <v>525.37</v>
      </c>
      <c r="E209" s="1">
        <v>526.1</v>
      </c>
      <c r="F209" s="11">
        <v>45190300</v>
      </c>
      <c r="G209" s="4">
        <f t="shared" si="7"/>
        <v>526.33999999999992</v>
      </c>
      <c r="H209" s="10">
        <f t="shared" si="6"/>
        <v>-106.0360298559626</v>
      </c>
      <c r="I209" s="14">
        <f>AVERAGE(INDEX(H:H,ROW()-$K$1+1):H209)</f>
        <v>54.890377828054113</v>
      </c>
      <c r="J209" s="10"/>
      <c r="K209" s="10"/>
      <c r="L209" s="10"/>
      <c r="M209" s="10"/>
    </row>
    <row r="210" spans="1:13" ht="15.75" customHeight="1" x14ac:dyDescent="0.2">
      <c r="A210" s="3">
        <v>45442</v>
      </c>
      <c r="B210" s="1">
        <v>524.52</v>
      </c>
      <c r="C210" s="1">
        <v>525.20000000000005</v>
      </c>
      <c r="D210" s="1">
        <v>521.33000000000004</v>
      </c>
      <c r="E210" s="1">
        <v>522.61</v>
      </c>
      <c r="F210" s="11">
        <v>46468500</v>
      </c>
      <c r="G210" s="4">
        <f t="shared" si="7"/>
        <v>523.2650000000001</v>
      </c>
      <c r="H210" s="10">
        <f t="shared" si="6"/>
        <v>-256.09283708317059</v>
      </c>
      <c r="I210" s="14">
        <f>AVERAGE(INDEX(H:H,ROW()-$K$1+1):H210)</f>
        <v>25.027061024996119</v>
      </c>
      <c r="J210" s="10"/>
      <c r="K210" s="10"/>
      <c r="L210" s="10"/>
      <c r="M210" s="10"/>
    </row>
    <row r="211" spans="1:13" ht="15.75" customHeight="1" x14ac:dyDescent="0.2">
      <c r="A211" s="3">
        <v>45443</v>
      </c>
      <c r="B211" s="1">
        <v>523.59</v>
      </c>
      <c r="C211" s="1">
        <v>527.5</v>
      </c>
      <c r="D211" s="1">
        <v>518.36</v>
      </c>
      <c r="E211" s="1">
        <v>527.37</v>
      </c>
      <c r="F211" s="11">
        <v>90785800</v>
      </c>
      <c r="G211" s="4">
        <f t="shared" si="7"/>
        <v>522.93000000000006</v>
      </c>
      <c r="H211" s="10">
        <f t="shared" si="6"/>
        <v>-33.726640069265542</v>
      </c>
      <c r="I211" s="14">
        <f>AVERAGE(INDEX(H:H,ROW()-$K$1+1):H211)</f>
        <v>11.544393274455189</v>
      </c>
      <c r="J211" s="10"/>
      <c r="K211" s="10"/>
      <c r="L211" s="10"/>
      <c r="M211" s="10"/>
    </row>
    <row r="212" spans="1:13" ht="15.75" customHeight="1" x14ac:dyDescent="0.2">
      <c r="A212" s="3">
        <v>45446</v>
      </c>
      <c r="B212" s="1">
        <v>529.02</v>
      </c>
      <c r="C212" s="1">
        <v>529.30999999999995</v>
      </c>
      <c r="D212" s="1">
        <v>522.6</v>
      </c>
      <c r="E212" s="1">
        <v>527.79999999999995</v>
      </c>
      <c r="F212" s="11">
        <v>46835700</v>
      </c>
      <c r="G212" s="4">
        <f t="shared" si="7"/>
        <v>525.95499999999993</v>
      </c>
      <c r="H212" s="10">
        <f t="shared" ref="H212:H253" si="8">($M$1*(G212-G211)*(C212-D212))/F212</f>
        <v>433.38201414730327</v>
      </c>
      <c r="I212" s="14">
        <f>AVERAGE(INDEX(H:H,ROW()-$K$1+1):H212)</f>
        <v>41.98724595110707</v>
      </c>
      <c r="J212" s="10"/>
      <c r="K212" s="10"/>
      <c r="L212" s="10"/>
      <c r="M212" s="10"/>
    </row>
    <row r="213" spans="1:13" ht="15.75" customHeight="1" x14ac:dyDescent="0.2">
      <c r="A213" s="3">
        <v>45447</v>
      </c>
      <c r="B213" s="1">
        <v>526.46</v>
      </c>
      <c r="C213" s="1">
        <v>529.15</v>
      </c>
      <c r="D213" s="1">
        <v>524.96</v>
      </c>
      <c r="E213" s="1">
        <v>528.39</v>
      </c>
      <c r="F213" s="11">
        <v>34632700</v>
      </c>
      <c r="G213" s="4">
        <f t="shared" si="7"/>
        <v>527.05500000000006</v>
      </c>
      <c r="H213" s="10">
        <f t="shared" si="8"/>
        <v>133.08231815597705</v>
      </c>
      <c r="I213" s="14">
        <f>AVERAGE(INDEX(H:H,ROW()-$K$1+1):H213)</f>
        <v>47.474144378486884</v>
      </c>
      <c r="J213" s="10"/>
      <c r="K213" s="10"/>
      <c r="L213" s="10"/>
      <c r="M213" s="10"/>
    </row>
    <row r="214" spans="1:13" ht="15.75" customHeight="1" x14ac:dyDescent="0.2">
      <c r="A214" s="3">
        <v>45448</v>
      </c>
      <c r="B214" s="1">
        <v>530.77</v>
      </c>
      <c r="C214" s="1">
        <v>534.69000000000005</v>
      </c>
      <c r="D214" s="1">
        <v>528.73</v>
      </c>
      <c r="E214" s="1">
        <v>534.66999999999996</v>
      </c>
      <c r="F214" s="11">
        <v>47610400</v>
      </c>
      <c r="G214" s="4">
        <f t="shared" si="7"/>
        <v>531.71</v>
      </c>
      <c r="H214" s="10">
        <f t="shared" si="8"/>
        <v>582.72562297313198</v>
      </c>
      <c r="I214" s="14">
        <f>AVERAGE(INDEX(H:H,ROW()-$K$1+1):H214)</f>
        <v>57.129447582152395</v>
      </c>
      <c r="J214" s="10"/>
      <c r="K214" s="10"/>
      <c r="L214" s="10"/>
      <c r="M214" s="10"/>
    </row>
    <row r="215" spans="1:13" ht="15.75" customHeight="1" x14ac:dyDescent="0.2">
      <c r="A215" s="3">
        <v>45449</v>
      </c>
      <c r="B215" s="1">
        <v>534.98</v>
      </c>
      <c r="C215" s="1">
        <v>535.41999999999996</v>
      </c>
      <c r="D215" s="1">
        <v>532.67999999999995</v>
      </c>
      <c r="E215" s="1">
        <v>534.66</v>
      </c>
      <c r="F215" s="11">
        <v>30808500</v>
      </c>
      <c r="G215" s="4">
        <f t="shared" si="7"/>
        <v>534.04999999999995</v>
      </c>
      <c r="H215" s="10">
        <f t="shared" si="8"/>
        <v>208.11139782851475</v>
      </c>
      <c r="I215" s="14">
        <f>AVERAGE(INDEX(H:H,ROW()-$K$1+1):H215)</f>
        <v>61.82718398133369</v>
      </c>
      <c r="J215" s="10"/>
      <c r="K215" s="10"/>
      <c r="L215" s="10"/>
      <c r="M215" s="10"/>
    </row>
    <row r="216" spans="1:13" ht="15.75" customHeight="1" x14ac:dyDescent="0.2">
      <c r="A216" s="3">
        <v>45450</v>
      </c>
      <c r="B216" s="1">
        <v>533.66</v>
      </c>
      <c r="C216" s="1">
        <v>536.89</v>
      </c>
      <c r="D216" s="1">
        <v>532.54</v>
      </c>
      <c r="E216" s="1">
        <v>534.01</v>
      </c>
      <c r="F216" s="11">
        <v>43224500</v>
      </c>
      <c r="G216" s="4">
        <f t="shared" si="7"/>
        <v>534.71499999999992</v>
      </c>
      <c r="H216" s="10">
        <f t="shared" si="8"/>
        <v>66.923851056689074</v>
      </c>
      <c r="I216" s="14">
        <f>AVERAGE(INDEX(H:H,ROW()-$K$1+1):H216)</f>
        <v>70.8820030491338</v>
      </c>
      <c r="J216" s="10"/>
      <c r="K216" s="10"/>
      <c r="L216" s="10"/>
      <c r="M216" s="10"/>
    </row>
    <row r="217" spans="1:13" ht="15.75" customHeight="1" x14ac:dyDescent="0.2">
      <c r="A217" s="3">
        <v>45453</v>
      </c>
      <c r="B217" s="1">
        <v>533.17999999999995</v>
      </c>
      <c r="C217" s="1">
        <v>535.99</v>
      </c>
      <c r="D217" s="1">
        <v>532.57000000000005</v>
      </c>
      <c r="E217" s="1">
        <v>535.66</v>
      </c>
      <c r="F217" s="11">
        <v>35729300</v>
      </c>
      <c r="G217" s="4">
        <f t="shared" si="7"/>
        <v>534.28</v>
      </c>
      <c r="H217" s="10">
        <f t="shared" si="8"/>
        <v>-41.638095344711353</v>
      </c>
      <c r="I217" s="14">
        <f>AVERAGE(INDEX(H:H,ROW()-$K$1+1):H217)</f>
        <v>59.115418066878178</v>
      </c>
      <c r="J217" s="10"/>
      <c r="K217" s="10"/>
      <c r="L217" s="10"/>
      <c r="M217" s="10"/>
    </row>
    <row r="218" spans="1:13" ht="15.75" customHeight="1" x14ac:dyDescent="0.2">
      <c r="A218" s="3">
        <v>45454</v>
      </c>
      <c r="B218" s="1">
        <v>534.07000000000005</v>
      </c>
      <c r="C218" s="1">
        <v>537.01</v>
      </c>
      <c r="D218" s="1">
        <v>532.04999999999995</v>
      </c>
      <c r="E218" s="1">
        <v>536.95000000000005</v>
      </c>
      <c r="F218" s="11">
        <v>36383400</v>
      </c>
      <c r="G218" s="4">
        <f t="shared" si="7"/>
        <v>534.53</v>
      </c>
      <c r="H218" s="10">
        <f t="shared" si="8"/>
        <v>34.081476717404342</v>
      </c>
      <c r="I218" s="14">
        <f>AVERAGE(INDEX(H:H,ROW()-$K$1+1):H218)</f>
        <v>61.916169879454685</v>
      </c>
      <c r="J218" s="10"/>
      <c r="K218" s="10"/>
      <c r="L218" s="10"/>
      <c r="M218" s="10"/>
    </row>
    <row r="219" spans="1:13" ht="15.75" customHeight="1" x14ac:dyDescent="0.2">
      <c r="A219" s="3">
        <v>45455</v>
      </c>
      <c r="B219" s="1">
        <v>541.63</v>
      </c>
      <c r="C219" s="1">
        <v>544.12</v>
      </c>
      <c r="D219" s="1">
        <v>540.29999999999995</v>
      </c>
      <c r="E219" s="1">
        <v>541.36</v>
      </c>
      <c r="F219" s="11">
        <v>63251300</v>
      </c>
      <c r="G219" s="4">
        <f t="shared" si="7"/>
        <v>542.21</v>
      </c>
      <c r="H219" s="10">
        <f t="shared" si="8"/>
        <v>463.82603993910999</v>
      </c>
      <c r="I219" s="14">
        <f>AVERAGE(INDEX(H:H,ROW()-$K$1+1):H219)</f>
        <v>99.538231805847005</v>
      </c>
      <c r="J219" s="10"/>
      <c r="K219" s="10"/>
      <c r="L219" s="10"/>
      <c r="M219" s="10"/>
    </row>
    <row r="220" spans="1:13" ht="15.75" customHeight="1" x14ac:dyDescent="0.2">
      <c r="A220" s="3">
        <v>45456</v>
      </c>
      <c r="B220" s="1">
        <v>543.15</v>
      </c>
      <c r="C220" s="1">
        <v>543.33000000000004</v>
      </c>
      <c r="D220" s="1">
        <v>539.59</v>
      </c>
      <c r="E220" s="1">
        <v>542.45000000000005</v>
      </c>
      <c r="F220" s="11">
        <v>44760900</v>
      </c>
      <c r="G220" s="4">
        <f t="shared" si="7"/>
        <v>541.46</v>
      </c>
      <c r="H220" s="10">
        <f t="shared" si="8"/>
        <v>-62.666300275463776</v>
      </c>
      <c r="I220" s="14">
        <f>AVERAGE(INDEX(H:H,ROW()-$K$1+1):H220)</f>
        <v>101.26496133942564</v>
      </c>
      <c r="J220" s="10"/>
      <c r="K220" s="10"/>
      <c r="L220" s="10"/>
      <c r="M220" s="10"/>
    </row>
    <row r="221" spans="1:13" ht="15.75" customHeight="1" x14ac:dyDescent="0.2">
      <c r="A221" s="3">
        <v>45457</v>
      </c>
      <c r="B221" s="1">
        <v>540.88</v>
      </c>
      <c r="C221" s="1">
        <v>542.80999999999995</v>
      </c>
      <c r="D221" s="1">
        <v>539.85</v>
      </c>
      <c r="E221" s="1">
        <v>542.78</v>
      </c>
      <c r="F221" s="11">
        <v>40089900</v>
      </c>
      <c r="G221" s="4">
        <f t="shared" si="7"/>
        <v>541.32999999999993</v>
      </c>
      <c r="H221" s="10">
        <f t="shared" si="8"/>
        <v>-9.5984275341248786</v>
      </c>
      <c r="I221" s="14">
        <f>AVERAGE(INDEX(H:H,ROW()-$K$1+1):H221)</f>
        <v>102.45741849001426</v>
      </c>
      <c r="J221" s="10"/>
      <c r="K221" s="10"/>
      <c r="L221" s="10"/>
      <c r="M221" s="10"/>
    </row>
    <row r="222" spans="1:13" ht="15.75" customHeight="1" x14ac:dyDescent="0.2">
      <c r="A222" s="3">
        <v>45460</v>
      </c>
      <c r="B222" s="1">
        <v>542.08000000000004</v>
      </c>
      <c r="C222" s="1">
        <v>548.53</v>
      </c>
      <c r="D222" s="1">
        <v>541.61</v>
      </c>
      <c r="E222" s="1">
        <v>547.1</v>
      </c>
      <c r="F222" s="11">
        <v>55839500</v>
      </c>
      <c r="G222" s="4">
        <f t="shared" si="7"/>
        <v>545.06999999999994</v>
      </c>
      <c r="H222" s="10">
        <f t="shared" si="8"/>
        <v>463.4855254792738</v>
      </c>
      <c r="I222" s="14">
        <f>AVERAGE(INDEX(H:H,ROW()-$K$1+1):H222)</f>
        <v>133.98999400962182</v>
      </c>
      <c r="J222" s="10"/>
      <c r="K222" s="10"/>
      <c r="L222" s="10"/>
      <c r="M222" s="10"/>
    </row>
    <row r="223" spans="1:13" ht="15.75" customHeight="1" x14ac:dyDescent="0.2">
      <c r="A223" s="3">
        <v>45461</v>
      </c>
      <c r="B223" s="1">
        <v>547.16</v>
      </c>
      <c r="C223" s="1">
        <v>548.62</v>
      </c>
      <c r="D223" s="1">
        <v>546.73</v>
      </c>
      <c r="E223" s="1">
        <v>548.49</v>
      </c>
      <c r="F223" s="11">
        <v>41376400</v>
      </c>
      <c r="G223" s="4">
        <f t="shared" si="7"/>
        <v>547.67499999999995</v>
      </c>
      <c r="H223" s="10">
        <f t="shared" si="8"/>
        <v>118.99174408600069</v>
      </c>
      <c r="I223" s="14">
        <f>AVERAGE(INDEX(H:H,ROW()-$K$1+1):H223)</f>
        <v>150.06340643404775</v>
      </c>
      <c r="J223" s="10"/>
      <c r="K223" s="10"/>
      <c r="L223" s="10"/>
      <c r="M223" s="10"/>
    </row>
    <row r="224" spans="1:13" ht="15.75" customHeight="1" x14ac:dyDescent="0.2">
      <c r="A224" s="3">
        <v>45463</v>
      </c>
      <c r="B224" s="1">
        <v>549.44000000000005</v>
      </c>
      <c r="C224" s="1">
        <v>550.12</v>
      </c>
      <c r="D224" s="1">
        <v>545.17999999999995</v>
      </c>
      <c r="E224" s="1">
        <v>547</v>
      </c>
      <c r="F224" s="11">
        <v>70328200</v>
      </c>
      <c r="G224" s="4">
        <f t="shared" si="7"/>
        <v>547.65</v>
      </c>
      <c r="H224" s="10">
        <f t="shared" si="8"/>
        <v>-1.7560523374676023</v>
      </c>
      <c r="I224" s="14">
        <f>AVERAGE(INDEX(H:H,ROW()-$K$1+1):H224)</f>
        <v>168.23031963016942</v>
      </c>
      <c r="J224" s="10"/>
      <c r="K224" s="10"/>
      <c r="L224" s="10"/>
      <c r="M224" s="10"/>
    </row>
    <row r="225" spans="1:13" ht="15.75" customHeight="1" x14ac:dyDescent="0.2">
      <c r="A225" s="3">
        <v>45464</v>
      </c>
      <c r="B225" s="1">
        <v>544.4</v>
      </c>
      <c r="C225" s="1">
        <v>545.65</v>
      </c>
      <c r="D225" s="1">
        <v>543.02</v>
      </c>
      <c r="E225" s="1">
        <v>544.51</v>
      </c>
      <c r="F225" s="11">
        <v>64513900</v>
      </c>
      <c r="G225" s="4">
        <f t="shared" si="7"/>
        <v>544.33500000000004</v>
      </c>
      <c r="H225" s="10">
        <f t="shared" si="8"/>
        <v>-135.14064410925135</v>
      </c>
      <c r="I225" s="14">
        <f>AVERAGE(INDEX(H:H,ROW()-$K$1+1):H225)</f>
        <v>160.98646219874189</v>
      </c>
      <c r="J225" s="10"/>
      <c r="K225" s="10"/>
      <c r="L225" s="10"/>
      <c r="M225" s="10"/>
    </row>
    <row r="226" spans="1:13" ht="15.75" customHeight="1" x14ac:dyDescent="0.2">
      <c r="A226" s="3">
        <v>45467</v>
      </c>
      <c r="B226" s="1">
        <v>544.33000000000004</v>
      </c>
      <c r="C226" s="1">
        <v>546.95000000000005</v>
      </c>
      <c r="D226" s="1">
        <v>542.62</v>
      </c>
      <c r="E226" s="1">
        <v>542.74</v>
      </c>
      <c r="F226" s="11">
        <v>45528700</v>
      </c>
      <c r="G226" s="4">
        <f t="shared" si="7"/>
        <v>544.78500000000008</v>
      </c>
      <c r="H226" s="10">
        <f t="shared" si="8"/>
        <v>42.797180679444288</v>
      </c>
      <c r="I226" s="14">
        <f>AVERAGE(INDEX(H:H,ROW()-$K$1+1):H226)</f>
        <v>133.08754552246623</v>
      </c>
      <c r="J226" s="10"/>
      <c r="K226" s="10"/>
      <c r="L226" s="10"/>
      <c r="M226" s="10"/>
    </row>
    <row r="227" spans="1:13" ht="15.75" customHeight="1" x14ac:dyDescent="0.2">
      <c r="A227" s="3">
        <v>45468</v>
      </c>
      <c r="B227" s="1">
        <v>543.99</v>
      </c>
      <c r="C227" s="1">
        <v>545.20000000000005</v>
      </c>
      <c r="D227" s="1">
        <v>542.44000000000005</v>
      </c>
      <c r="E227" s="1">
        <v>544.83000000000004</v>
      </c>
      <c r="F227" s="11">
        <v>38273300</v>
      </c>
      <c r="G227" s="4">
        <f t="shared" si="7"/>
        <v>543.82000000000005</v>
      </c>
      <c r="H227" s="10">
        <f t="shared" si="8"/>
        <v>-69.588982397652643</v>
      </c>
      <c r="I227" s="14">
        <f>AVERAGE(INDEX(H:H,ROW()-$K$1+1):H227)</f>
        <v>118.61102405434981</v>
      </c>
      <c r="J227" s="10"/>
      <c r="K227" s="10"/>
      <c r="L227" s="10"/>
      <c r="M227" s="10"/>
    </row>
    <row r="228" spans="1:13" ht="15.75" customHeight="1" x14ac:dyDescent="0.2">
      <c r="A228" s="3">
        <v>45469</v>
      </c>
      <c r="B228" s="1">
        <v>543.69000000000005</v>
      </c>
      <c r="C228" s="1">
        <v>546.24</v>
      </c>
      <c r="D228" s="1">
        <v>543.03</v>
      </c>
      <c r="E228" s="1">
        <v>545.51</v>
      </c>
      <c r="F228" s="11">
        <v>38550600</v>
      </c>
      <c r="G228" s="4">
        <f t="shared" si="7"/>
        <v>544.63499999999999</v>
      </c>
      <c r="H228" s="10">
        <f t="shared" si="8"/>
        <v>67.862756999886898</v>
      </c>
      <c r="I228" s="14">
        <f>AVERAGE(INDEX(H:H,ROW()-$K$1+1):H228)</f>
        <v>81.835105056260872</v>
      </c>
      <c r="J228" s="10"/>
      <c r="K228" s="10"/>
      <c r="L228" s="10"/>
      <c r="M228" s="10"/>
    </row>
    <row r="229" spans="1:13" ht="15.75" customHeight="1" x14ac:dyDescent="0.2">
      <c r="A229" s="3">
        <v>45470</v>
      </c>
      <c r="B229" s="1">
        <v>545.37</v>
      </c>
      <c r="C229" s="1">
        <v>546.96</v>
      </c>
      <c r="D229" s="1">
        <v>544.61</v>
      </c>
      <c r="E229" s="1">
        <v>546.37</v>
      </c>
      <c r="F229" s="11">
        <v>35041500</v>
      </c>
      <c r="G229" s="4">
        <f t="shared" si="7"/>
        <v>545.78500000000008</v>
      </c>
      <c r="H229" s="10">
        <f t="shared" si="8"/>
        <v>77.122840061077284</v>
      </c>
      <c r="I229" s="14">
        <f>AVERAGE(INDEX(H:H,ROW()-$K$1+1):H229)</f>
        <v>72.47877950144391</v>
      </c>
      <c r="J229" s="10"/>
      <c r="K229" s="10"/>
      <c r="L229" s="10"/>
      <c r="M229" s="10"/>
    </row>
    <row r="230" spans="1:13" ht="15.75" customHeight="1" x14ac:dyDescent="0.2">
      <c r="A230" s="3">
        <v>45471</v>
      </c>
      <c r="B230" s="1">
        <v>547.16</v>
      </c>
      <c r="C230" s="1">
        <v>550.28</v>
      </c>
      <c r="D230" s="1">
        <v>542.95000000000005</v>
      </c>
      <c r="E230" s="1">
        <v>544.22</v>
      </c>
      <c r="F230" s="11">
        <v>76144500</v>
      </c>
      <c r="G230" s="4">
        <f t="shared" si="7"/>
        <v>546.61500000000001</v>
      </c>
      <c r="H230" s="10">
        <f t="shared" si="8"/>
        <v>79.899401795263046</v>
      </c>
      <c r="I230" s="14">
        <f>AVERAGE(INDEX(H:H,ROW()-$K$1+1):H230)</f>
        <v>73.405604554199186</v>
      </c>
      <c r="J230" s="10"/>
      <c r="K230" s="10"/>
      <c r="L230" s="10"/>
      <c r="M230" s="10"/>
    </row>
    <row r="231" spans="1:13" ht="15.75" customHeight="1" x14ac:dyDescent="0.2">
      <c r="A231" s="3">
        <v>45474</v>
      </c>
      <c r="B231" s="1">
        <v>545.63</v>
      </c>
      <c r="C231" s="1">
        <v>545.88</v>
      </c>
      <c r="D231" s="1">
        <v>542.52</v>
      </c>
      <c r="E231" s="1">
        <v>545.34</v>
      </c>
      <c r="F231" s="11">
        <v>40297800</v>
      </c>
      <c r="G231" s="4">
        <f t="shared" si="7"/>
        <v>544.20000000000005</v>
      </c>
      <c r="H231" s="10">
        <f t="shared" si="8"/>
        <v>-201.36086833524192</v>
      </c>
      <c r="I231" s="14">
        <f>AVERAGE(INDEX(H:H,ROW()-$K$1+1):H231)</f>
        <v>61.996835054875575</v>
      </c>
      <c r="J231" s="10"/>
      <c r="K231" s="10"/>
      <c r="L231" s="10"/>
      <c r="M231" s="10"/>
    </row>
    <row r="232" spans="1:13" ht="15.75" customHeight="1" x14ac:dyDescent="0.2">
      <c r="A232" s="3">
        <v>45475</v>
      </c>
      <c r="B232" s="1">
        <v>543.70000000000005</v>
      </c>
      <c r="C232" s="1">
        <v>549.01</v>
      </c>
      <c r="D232" s="1">
        <v>543.65</v>
      </c>
      <c r="E232" s="1">
        <v>549.01</v>
      </c>
      <c r="F232" s="11">
        <v>40434800</v>
      </c>
      <c r="G232" s="4">
        <f t="shared" si="7"/>
        <v>546.32999999999993</v>
      </c>
      <c r="H232" s="10">
        <f t="shared" si="8"/>
        <v>282.35084630069633</v>
      </c>
      <c r="I232" s="14">
        <f>AVERAGE(INDEX(H:H,ROW()-$K$1+1):H232)</f>
        <v>79.73036145368215</v>
      </c>
      <c r="J232" s="10"/>
      <c r="K232" s="10"/>
      <c r="L232" s="10"/>
      <c r="M232" s="10"/>
    </row>
    <row r="233" spans="1:13" ht="15.75" customHeight="1" x14ac:dyDescent="0.2">
      <c r="A233" s="3">
        <v>45476</v>
      </c>
      <c r="B233" s="1">
        <v>548.69000000000005</v>
      </c>
      <c r="C233" s="1">
        <v>551.83000000000004</v>
      </c>
      <c r="D233" s="1">
        <v>548.65</v>
      </c>
      <c r="E233" s="1">
        <v>551.46</v>
      </c>
      <c r="F233" s="11">
        <v>32789900</v>
      </c>
      <c r="G233" s="4">
        <f t="shared" si="7"/>
        <v>550.24</v>
      </c>
      <c r="H233" s="10">
        <f t="shared" si="8"/>
        <v>379.19603292478808</v>
      </c>
      <c r="I233" s="14">
        <f>AVERAGE(INDEX(H:H,ROW()-$K$1+1):H233)</f>
        <v>73.685360952659167</v>
      </c>
      <c r="J233" s="10"/>
      <c r="K233" s="10"/>
      <c r="L233" s="10"/>
      <c r="M233" s="10"/>
    </row>
    <row r="234" spans="1:13" ht="15.75" customHeight="1" x14ac:dyDescent="0.2">
      <c r="A234" s="3">
        <v>45478</v>
      </c>
      <c r="B234" s="1">
        <v>551.77</v>
      </c>
      <c r="C234" s="1">
        <v>555.04999999999995</v>
      </c>
      <c r="D234" s="1">
        <v>551.12</v>
      </c>
      <c r="E234" s="1">
        <v>554.64</v>
      </c>
      <c r="F234" s="11">
        <v>41488400</v>
      </c>
      <c r="G234" s="4">
        <f t="shared" si="7"/>
        <v>553.08500000000004</v>
      </c>
      <c r="H234" s="10">
        <f t="shared" si="8"/>
        <v>269.4934005649763</v>
      </c>
      <c r="I234" s="14">
        <f>AVERAGE(INDEX(H:H,ROW()-$K$1+1):H234)</f>
        <v>97.411053869833466</v>
      </c>
      <c r="J234" s="10"/>
      <c r="K234" s="10"/>
      <c r="L234" s="10"/>
      <c r="M234" s="10"/>
    </row>
    <row r="235" spans="1:13" ht="15.75" customHeight="1" x14ac:dyDescent="0.2">
      <c r="A235" s="3">
        <v>45481</v>
      </c>
      <c r="B235" s="1">
        <v>555.44000000000005</v>
      </c>
      <c r="C235" s="1">
        <v>556.25</v>
      </c>
      <c r="D235" s="1">
        <v>554.19000000000005</v>
      </c>
      <c r="E235" s="1">
        <v>555.28</v>
      </c>
      <c r="F235" s="11">
        <v>36110500</v>
      </c>
      <c r="G235" s="4">
        <f t="shared" si="7"/>
        <v>555.22</v>
      </c>
      <c r="H235" s="10">
        <f t="shared" si="8"/>
        <v>121.79559961783593</v>
      </c>
      <c r="I235" s="14">
        <f>AVERAGE(INDEX(H:H,ROW()-$K$1+1):H235)</f>
        <v>106.79634152354494</v>
      </c>
      <c r="J235" s="10"/>
      <c r="K235" s="10"/>
      <c r="L235" s="10"/>
      <c r="M235" s="10"/>
    </row>
    <row r="236" spans="1:13" ht="15.75" customHeight="1" x14ac:dyDescent="0.2">
      <c r="A236" s="3">
        <v>45482</v>
      </c>
      <c r="B236" s="1">
        <v>556.26</v>
      </c>
      <c r="C236" s="1">
        <v>557.17999999999995</v>
      </c>
      <c r="D236" s="1">
        <v>555.52</v>
      </c>
      <c r="E236" s="1">
        <v>555.82000000000005</v>
      </c>
      <c r="F236" s="11">
        <v>27289700</v>
      </c>
      <c r="G236" s="4">
        <f t="shared" si="7"/>
        <v>556.34999999999991</v>
      </c>
      <c r="H236" s="10">
        <f t="shared" si="8"/>
        <v>68.736556283131279</v>
      </c>
      <c r="I236" s="14">
        <f>AVERAGE(INDEX(H:H,ROW()-$K$1+1):H236)</f>
        <v>78.599986580963332</v>
      </c>
      <c r="J236" s="10"/>
      <c r="K236" s="10"/>
      <c r="L236" s="10"/>
      <c r="M236" s="10"/>
    </row>
    <row r="237" spans="1:13" ht="15.75" customHeight="1" x14ac:dyDescent="0.2">
      <c r="A237" s="3">
        <v>45483</v>
      </c>
      <c r="B237" s="1">
        <v>557.07000000000005</v>
      </c>
      <c r="C237" s="1">
        <v>561.66999999999996</v>
      </c>
      <c r="D237" s="1">
        <v>556.77</v>
      </c>
      <c r="E237" s="1">
        <v>561.32000000000005</v>
      </c>
      <c r="F237" s="11">
        <v>38701200</v>
      </c>
      <c r="G237" s="4">
        <f t="shared" si="7"/>
        <v>559.22</v>
      </c>
      <c r="H237" s="10">
        <f t="shared" si="8"/>
        <v>363.37374551694819</v>
      </c>
      <c r="I237" s="14">
        <f>AVERAGE(INDEX(H:H,ROW()-$K$1+1):H237)</f>
        <v>96.055843826031008</v>
      </c>
      <c r="J237" s="10"/>
      <c r="K237" s="10"/>
      <c r="L237" s="10"/>
      <c r="M237" s="10"/>
    </row>
    <row r="238" spans="1:13" ht="15.75" customHeight="1" x14ac:dyDescent="0.2">
      <c r="A238" s="3">
        <v>45484</v>
      </c>
      <c r="B238" s="1">
        <v>561.44000000000005</v>
      </c>
      <c r="C238" s="1">
        <v>562.33000000000004</v>
      </c>
      <c r="D238" s="1">
        <v>555.83000000000004</v>
      </c>
      <c r="E238" s="1">
        <v>556.48</v>
      </c>
      <c r="F238" s="11">
        <v>53054200</v>
      </c>
      <c r="G238" s="4">
        <f t="shared" si="7"/>
        <v>559.08000000000004</v>
      </c>
      <c r="H238" s="10">
        <f t="shared" si="8"/>
        <v>-17.15227069675749</v>
      </c>
      <c r="I238" s="14">
        <f>AVERAGE(INDEX(H:H,ROW()-$K$1+1):H238)</f>
        <v>94.956113943224594</v>
      </c>
      <c r="J238" s="10"/>
      <c r="K238" s="10"/>
      <c r="L238" s="10"/>
      <c r="M238" s="10"/>
    </row>
    <row r="239" spans="1:13" ht="15.75" customHeight="1" x14ac:dyDescent="0.2">
      <c r="A239" s="3">
        <v>45485</v>
      </c>
      <c r="B239" s="1">
        <v>557.63</v>
      </c>
      <c r="C239" s="1">
        <v>563.66999999999996</v>
      </c>
      <c r="D239" s="1">
        <v>557.15</v>
      </c>
      <c r="E239" s="1">
        <v>559.99</v>
      </c>
      <c r="F239" s="11">
        <v>53084400</v>
      </c>
      <c r="G239" s="4">
        <f t="shared" si="7"/>
        <v>560.41</v>
      </c>
      <c r="H239" s="10">
        <f t="shared" si="8"/>
        <v>163.35495927239458</v>
      </c>
      <c r="I239" s="14">
        <f>AVERAGE(INDEX(H:H,ROW()-$K$1+1):H239)</f>
        <v>116.27722847048501</v>
      </c>
      <c r="J239" s="10"/>
      <c r="K239" s="10"/>
      <c r="L239" s="10"/>
      <c r="M239" s="10"/>
    </row>
    <row r="240" spans="1:13" ht="15.75" customHeight="1" x14ac:dyDescent="0.2">
      <c r="A240" s="3">
        <v>45488</v>
      </c>
      <c r="B240" s="1">
        <v>562.03</v>
      </c>
      <c r="C240" s="1">
        <v>564.84</v>
      </c>
      <c r="D240" s="1">
        <v>559.63</v>
      </c>
      <c r="E240" s="1">
        <v>561.53</v>
      </c>
      <c r="F240" s="11">
        <v>40584300</v>
      </c>
      <c r="G240" s="4">
        <f t="shared" si="7"/>
        <v>562.23500000000001</v>
      </c>
      <c r="H240" s="10">
        <f t="shared" si="8"/>
        <v>234.2839472406892</v>
      </c>
      <c r="I240" s="14">
        <f>AVERAGE(INDEX(H:H,ROW()-$K$1+1):H240)</f>
        <v>129.95485465343106</v>
      </c>
      <c r="J240" s="10"/>
      <c r="K240" s="10"/>
      <c r="L240" s="10"/>
      <c r="M240" s="10"/>
    </row>
    <row r="241" spans="1:13" ht="15.75" customHeight="1" x14ac:dyDescent="0.2">
      <c r="A241" s="3">
        <v>45489</v>
      </c>
      <c r="B241" s="1">
        <v>562.87</v>
      </c>
      <c r="C241" s="1">
        <v>565.16</v>
      </c>
      <c r="D241" s="1">
        <v>562.1</v>
      </c>
      <c r="E241" s="1">
        <v>564.86</v>
      </c>
      <c r="F241" s="11">
        <v>36475300</v>
      </c>
      <c r="G241" s="4">
        <f t="shared" si="7"/>
        <v>563.63</v>
      </c>
      <c r="H241" s="10">
        <f t="shared" si="8"/>
        <v>117.02988049446799</v>
      </c>
      <c r="I241" s="14">
        <f>AVERAGE(INDEX(H:H,ROW()-$K$1+1):H241)</f>
        <v>143.2847734314397</v>
      </c>
      <c r="J241" s="10"/>
      <c r="K241" s="10"/>
      <c r="L241" s="10"/>
      <c r="M241" s="10"/>
    </row>
    <row r="242" spans="1:13" ht="15.75" customHeight="1" x14ac:dyDescent="0.2">
      <c r="A242" s="3">
        <v>45490</v>
      </c>
      <c r="B242" s="1">
        <v>558.79999999999995</v>
      </c>
      <c r="C242" s="1">
        <v>560.51</v>
      </c>
      <c r="D242" s="1">
        <v>556.61</v>
      </c>
      <c r="E242" s="1">
        <v>556.94000000000005</v>
      </c>
      <c r="F242" s="11">
        <v>57119000</v>
      </c>
      <c r="G242" s="4">
        <f t="shared" si="7"/>
        <v>558.55999999999995</v>
      </c>
      <c r="H242" s="10">
        <f t="shared" si="8"/>
        <v>-346.17202682119921</v>
      </c>
      <c r="I242" s="14">
        <f>AVERAGE(INDEX(H:H,ROW()-$K$1+1):H242)</f>
        <v>113.71086030136212</v>
      </c>
      <c r="J242" s="10"/>
      <c r="K242" s="10"/>
      <c r="L242" s="10"/>
      <c r="M242" s="10"/>
    </row>
    <row r="243" spans="1:13" ht="15.75" customHeight="1" x14ac:dyDescent="0.2">
      <c r="A243" s="3">
        <v>45491</v>
      </c>
      <c r="B243" s="1">
        <v>558.51</v>
      </c>
      <c r="C243" s="1">
        <v>559.52</v>
      </c>
      <c r="D243" s="1">
        <v>550.42999999999995</v>
      </c>
      <c r="E243" s="1">
        <v>552.66</v>
      </c>
      <c r="F243" s="11">
        <v>56270400</v>
      </c>
      <c r="G243" s="4">
        <f t="shared" si="7"/>
        <v>554.97499999999991</v>
      </c>
      <c r="H243" s="10">
        <f t="shared" si="8"/>
        <v>-579.12597031477367</v>
      </c>
      <c r="I243" s="14">
        <f>AVERAGE(INDEX(H:H,ROW()-$K$1+1):H243)</f>
        <v>66.835945274515637</v>
      </c>
      <c r="J243" s="10"/>
      <c r="K243" s="10"/>
      <c r="L243" s="10"/>
      <c r="M243" s="10"/>
    </row>
    <row r="244" spans="1:13" ht="15.75" customHeight="1" x14ac:dyDescent="0.2">
      <c r="A244" s="3">
        <v>45492</v>
      </c>
      <c r="B244" s="1">
        <v>552.41999999999996</v>
      </c>
      <c r="C244" s="1">
        <v>554.08000000000004</v>
      </c>
      <c r="D244" s="1">
        <v>547.91</v>
      </c>
      <c r="E244" s="1">
        <v>548.99</v>
      </c>
      <c r="F244" s="11">
        <v>65509100</v>
      </c>
      <c r="G244" s="4">
        <f t="shared" si="7"/>
        <v>550.995</v>
      </c>
      <c r="H244" s="10">
        <f t="shared" si="8"/>
        <v>-374.85784417736932</v>
      </c>
      <c r="I244" s="14">
        <f>AVERAGE(INDEX(H:H,ROW()-$K$1+1):H244)</f>
        <v>34.353284847899026</v>
      </c>
      <c r="J244" s="10"/>
      <c r="K244" s="10"/>
      <c r="L244" s="10"/>
      <c r="M244" s="10"/>
    </row>
    <row r="245" spans="1:13" ht="15.75" customHeight="1" x14ac:dyDescent="0.2">
      <c r="A245" s="3">
        <v>45495</v>
      </c>
      <c r="B245" s="1">
        <v>553</v>
      </c>
      <c r="C245" s="1">
        <v>555.27</v>
      </c>
      <c r="D245" s="1">
        <v>551.02</v>
      </c>
      <c r="E245" s="1">
        <v>554.65</v>
      </c>
      <c r="F245" s="11">
        <v>43346700</v>
      </c>
      <c r="G245" s="4">
        <f t="shared" si="7"/>
        <v>553.14499999999998</v>
      </c>
      <c r="H245" s="10">
        <f t="shared" si="8"/>
        <v>210.80036081177812</v>
      </c>
      <c r="I245" s="14">
        <f>AVERAGE(INDEX(H:H,ROW()-$K$1+1):H245)</f>
        <v>63.793372644114733</v>
      </c>
      <c r="J245" s="10"/>
      <c r="K245" s="10"/>
      <c r="L245" s="10"/>
      <c r="M245" s="10"/>
    </row>
    <row r="246" spans="1:13" ht="15.75" customHeight="1" x14ac:dyDescent="0.2">
      <c r="A246" s="3">
        <v>45496</v>
      </c>
      <c r="B246" s="1">
        <v>554.54</v>
      </c>
      <c r="C246" s="1">
        <v>556.74</v>
      </c>
      <c r="D246" s="1">
        <v>553.28</v>
      </c>
      <c r="E246" s="1">
        <v>553.78</v>
      </c>
      <c r="F246" s="11">
        <v>34439600</v>
      </c>
      <c r="G246" s="4">
        <f t="shared" si="7"/>
        <v>555.01</v>
      </c>
      <c r="H246" s="10">
        <f t="shared" si="8"/>
        <v>187.36861055297098</v>
      </c>
      <c r="I246" s="14">
        <f>AVERAGE(INDEX(H:H,ROW()-$K$1+1):H246)</f>
        <v>57.008927233562936</v>
      </c>
      <c r="J246" s="10"/>
      <c r="K246" s="10"/>
      <c r="L246" s="10"/>
      <c r="M246" s="10"/>
    </row>
    <row r="247" spans="1:13" ht="15.75" customHeight="1" x14ac:dyDescent="0.2">
      <c r="A247" s="3">
        <v>45497</v>
      </c>
      <c r="B247" s="1">
        <v>548.86</v>
      </c>
      <c r="C247" s="1">
        <v>549.16999999999996</v>
      </c>
      <c r="D247" s="1">
        <v>540.29</v>
      </c>
      <c r="E247" s="1">
        <v>541.23</v>
      </c>
      <c r="F247" s="11">
        <v>74515300</v>
      </c>
      <c r="G247" s="4">
        <f t="shared" si="7"/>
        <v>544.73</v>
      </c>
      <c r="H247" s="10">
        <f t="shared" si="8"/>
        <v>-1225.0692139735022</v>
      </c>
      <c r="I247" s="14">
        <f>AVERAGE(INDEX(H:H,ROW()-$K$1+1):H247)</f>
        <v>-57.581447544886373</v>
      </c>
      <c r="J247" s="10"/>
      <c r="K247" s="10"/>
      <c r="L247" s="10"/>
      <c r="M247" s="10"/>
    </row>
    <row r="248" spans="1:13" ht="15.75" customHeight="1" x14ac:dyDescent="0.2">
      <c r="A248" s="3">
        <v>45498</v>
      </c>
      <c r="B248" s="1">
        <v>541.35</v>
      </c>
      <c r="C248" s="1">
        <v>547.46</v>
      </c>
      <c r="D248" s="1">
        <v>537.45000000000005</v>
      </c>
      <c r="E248" s="1">
        <v>538.41</v>
      </c>
      <c r="F248" s="11">
        <v>61158300</v>
      </c>
      <c r="G248" s="4">
        <f t="shared" si="7"/>
        <v>542.45500000000004</v>
      </c>
      <c r="H248" s="10">
        <f t="shared" si="8"/>
        <v>-372.35747232999859</v>
      </c>
      <c r="I248" s="14">
        <f>AVERAGE(INDEX(H:H,ROW()-$K$1+1):H248)</f>
        <v>-103.427938465956</v>
      </c>
      <c r="J248" s="10"/>
      <c r="K248" s="10"/>
      <c r="L248" s="10"/>
      <c r="M248" s="10"/>
    </row>
    <row r="249" spans="1:13" ht="15.75" customHeight="1" x14ac:dyDescent="0.2">
      <c r="A249" s="3">
        <v>45499</v>
      </c>
      <c r="B249" s="1">
        <v>542.28</v>
      </c>
      <c r="C249" s="1">
        <v>547.19000000000005</v>
      </c>
      <c r="D249" s="1">
        <v>541.49</v>
      </c>
      <c r="E249" s="1">
        <v>544.44000000000005</v>
      </c>
      <c r="F249" s="11">
        <v>53763800</v>
      </c>
      <c r="G249" s="4">
        <f t="shared" si="7"/>
        <v>544.34</v>
      </c>
      <c r="H249" s="10">
        <f t="shared" si="8"/>
        <v>199.84636502628226</v>
      </c>
      <c r="I249" s="14">
        <f>AVERAGE(INDEX(H:H,ROW()-$K$1+1):H249)</f>
        <v>-97.852883793924136</v>
      </c>
      <c r="J249" s="10"/>
      <c r="K249" s="10"/>
      <c r="L249" s="10"/>
      <c r="M249" s="10"/>
    </row>
    <row r="250" spans="1:13" ht="15.75" customHeight="1" x14ac:dyDescent="0.2">
      <c r="A250" s="3">
        <v>45502</v>
      </c>
      <c r="B250" s="1">
        <v>546.02</v>
      </c>
      <c r="C250" s="1">
        <v>547.04999999999995</v>
      </c>
      <c r="D250" s="1">
        <v>542.72</v>
      </c>
      <c r="E250" s="1">
        <v>544.76</v>
      </c>
      <c r="F250" s="11">
        <v>39515800</v>
      </c>
      <c r="G250" s="4">
        <f t="shared" si="7"/>
        <v>544.88499999999999</v>
      </c>
      <c r="H250" s="10">
        <f t="shared" si="8"/>
        <v>59.719150314552245</v>
      </c>
      <c r="I250" s="14">
        <f>AVERAGE(INDEX(H:H,ROW()-$K$1+1):H250)</f>
        <v>-98.496984220251193</v>
      </c>
      <c r="J250" s="10"/>
      <c r="K250" s="10"/>
      <c r="L250" s="10"/>
      <c r="M250" s="10"/>
    </row>
    <row r="251" spans="1:13" ht="15.75" customHeight="1" x14ac:dyDescent="0.2">
      <c r="A251" s="3">
        <v>45503</v>
      </c>
      <c r="B251" s="1">
        <v>546.26</v>
      </c>
      <c r="C251" s="1">
        <v>547.34</v>
      </c>
      <c r="D251" s="1">
        <v>538.52</v>
      </c>
      <c r="E251" s="1">
        <v>542</v>
      </c>
      <c r="F251" s="11">
        <v>46853600</v>
      </c>
      <c r="G251" s="4">
        <f t="shared" si="7"/>
        <v>542.93000000000006</v>
      </c>
      <c r="H251" s="10">
        <f t="shared" si="8"/>
        <v>-368.02081376883439</v>
      </c>
      <c r="I251" s="14">
        <f>AVERAGE(INDEX(H:H,ROW()-$K$1+1):H251)</f>
        <v>-150.73945274066426</v>
      </c>
      <c r="J251" s="10"/>
      <c r="K251" s="10"/>
      <c r="L251" s="10"/>
      <c r="M251" s="10"/>
    </row>
    <row r="252" spans="1:13" ht="15.75" customHeight="1" x14ac:dyDescent="0.2">
      <c r="A252" s="3">
        <v>45504</v>
      </c>
      <c r="B252" s="1">
        <v>548.98</v>
      </c>
      <c r="C252" s="1">
        <v>553.5</v>
      </c>
      <c r="D252" s="1">
        <v>547.58000000000004</v>
      </c>
      <c r="E252" s="1">
        <v>550.80999999999995</v>
      </c>
      <c r="F252" s="11">
        <v>65663400</v>
      </c>
      <c r="G252" s="4">
        <f t="shared" si="7"/>
        <v>550.54</v>
      </c>
      <c r="H252" s="10">
        <f t="shared" si="8"/>
        <v>686.0930137641227</v>
      </c>
      <c r="I252" s="14">
        <f>AVERAGE(INDEX(H:H,ROW()-$K$1+1):H252)</f>
        <v>-100.50764670774424</v>
      </c>
      <c r="J252" s="10"/>
      <c r="K252" s="10"/>
      <c r="L252" s="10"/>
      <c r="M252" s="10"/>
    </row>
    <row r="253" spans="1:13" ht="15.75" customHeight="1" x14ac:dyDescent="0.2">
      <c r="A253" s="3">
        <v>45505</v>
      </c>
      <c r="B253" s="1">
        <v>552.57000000000005</v>
      </c>
      <c r="C253" s="1">
        <v>554.87</v>
      </c>
      <c r="D253" s="1">
        <v>539.42999999999995</v>
      </c>
      <c r="E253" s="1">
        <v>543.01</v>
      </c>
      <c r="F253" s="11">
        <v>76428700</v>
      </c>
      <c r="G253" s="4">
        <f t="shared" si="7"/>
        <v>547.15</v>
      </c>
      <c r="H253" s="10">
        <f t="shared" si="8"/>
        <v>-684.84221241496937</v>
      </c>
      <c r="I253" s="14">
        <f>AVERAGE(INDEX(H:H,ROW()-$K$1+1):H253)</f>
        <v>-161.09315897112739</v>
      </c>
      <c r="J253" s="10"/>
      <c r="K253" s="10"/>
      <c r="L253" s="10"/>
      <c r="M253" s="10"/>
    </row>
  </sheetData>
  <hyperlinks>
    <hyperlink ref="P1" r:id="rId1" display="Full List of Templates" xr:uid="{FA8881AD-A92A-4CDF-8E92-E674610FD20C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cp:lastModifiedBy>SERGII IERMOLAIEV</cp:lastModifiedBy>
  <dcterms:created xsi:type="dcterms:W3CDTF">2023-01-26T12:28:16Z</dcterms:created>
  <dcterms:modified xsi:type="dcterms:W3CDTF">2025-01-23T18:51:59Z</dcterms:modified>
</cp:coreProperties>
</file>