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58" documentId="8_{3177E1EC-8AB5-47CB-AFE6-4EC76A472D37}" xr6:coauthVersionLast="47" xr6:coauthVersionMax="47" xr10:uidLastSave="{F5EF7ED8-6DFB-408A-8CD8-A4A3B72FB878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30" i="1"/>
  <c r="I30" i="1" s="1"/>
  <c r="K30" i="1" s="1"/>
  <c r="G31" i="1"/>
  <c r="H31" i="1" s="1"/>
  <c r="J31" i="1" s="1"/>
  <c r="G32" i="1"/>
  <c r="G33" i="1"/>
  <c r="I33" i="1" s="1"/>
  <c r="K33" i="1" s="1"/>
  <c r="G34" i="1"/>
  <c r="I34" i="1"/>
  <c r="K34" i="1" s="1"/>
  <c r="G35" i="1"/>
  <c r="G36" i="1"/>
  <c r="I36" i="1" s="1"/>
  <c r="K36" i="1" s="1"/>
  <c r="G37" i="1"/>
  <c r="I37" i="1"/>
  <c r="K37" i="1" s="1"/>
  <c r="G38" i="1"/>
  <c r="I38" i="1" s="1"/>
  <c r="K38" i="1" s="1"/>
  <c r="G39" i="1"/>
  <c r="G40" i="1"/>
  <c r="H40" i="1" s="1"/>
  <c r="J40" i="1" s="1"/>
  <c r="G41" i="1"/>
  <c r="G42" i="1"/>
  <c r="G43" i="1"/>
  <c r="I43" i="1"/>
  <c r="K43" i="1" s="1"/>
  <c r="G44" i="1"/>
  <c r="G45" i="1"/>
  <c r="I45" i="1" s="1"/>
  <c r="K45" i="1" s="1"/>
  <c r="G46" i="1"/>
  <c r="I46" i="1"/>
  <c r="K46" i="1" s="1"/>
  <c r="G47" i="1"/>
  <c r="I47" i="1" s="1"/>
  <c r="K47" i="1" s="1"/>
  <c r="G48" i="1"/>
  <c r="G49" i="1"/>
  <c r="G50" i="1"/>
  <c r="G51" i="1"/>
  <c r="G52" i="1"/>
  <c r="I52" i="1" s="1"/>
  <c r="K52" i="1" s="1"/>
  <c r="G53" i="1"/>
  <c r="G54" i="1"/>
  <c r="G55" i="1"/>
  <c r="I55" i="1" s="1"/>
  <c r="K55" i="1" s="1"/>
  <c r="G56" i="1"/>
  <c r="G57" i="1"/>
  <c r="G58" i="1"/>
  <c r="I59" i="1" s="1"/>
  <c r="K59" i="1" s="1"/>
  <c r="G59" i="1"/>
  <c r="I60" i="1" s="1"/>
  <c r="K60" i="1" s="1"/>
  <c r="G60" i="1"/>
  <c r="G61" i="1"/>
  <c r="I61" i="1"/>
  <c r="K61" i="1" s="1"/>
  <c r="G62" i="1"/>
  <c r="I63" i="1" s="1"/>
  <c r="K63" i="1" s="1"/>
  <c r="G63" i="1"/>
  <c r="G64" i="1"/>
  <c r="I64" i="1" s="1"/>
  <c r="K64" i="1" s="1"/>
  <c r="G65" i="1"/>
  <c r="H65" i="1" s="1"/>
  <c r="J65" i="1" s="1"/>
  <c r="G66" i="1"/>
  <c r="G67" i="1"/>
  <c r="G68" i="1"/>
  <c r="H68" i="1"/>
  <c r="J68" i="1" s="1"/>
  <c r="I68" i="1"/>
  <c r="K68" i="1" s="1"/>
  <c r="G69" i="1"/>
  <c r="G70" i="1"/>
  <c r="G71" i="1"/>
  <c r="G72" i="1"/>
  <c r="G73" i="1"/>
  <c r="H73" i="1" s="1"/>
  <c r="J73" i="1" s="1"/>
  <c r="I73" i="1"/>
  <c r="K73" i="1" s="1"/>
  <c r="G74" i="1"/>
  <c r="G75" i="1"/>
  <c r="G76" i="1"/>
  <c r="I76" i="1" s="1"/>
  <c r="K76" i="1" s="1"/>
  <c r="G77" i="1"/>
  <c r="H77" i="1" s="1"/>
  <c r="J77" i="1" s="1"/>
  <c r="G78" i="1"/>
  <c r="I78" i="1" s="1"/>
  <c r="K78" i="1" s="1"/>
  <c r="G79" i="1"/>
  <c r="I79" i="1" s="1"/>
  <c r="K79" i="1" s="1"/>
  <c r="H79" i="1"/>
  <c r="J79" i="1" s="1"/>
  <c r="G80" i="1"/>
  <c r="G81" i="1"/>
  <c r="G82" i="1"/>
  <c r="G83" i="1"/>
  <c r="H83" i="1"/>
  <c r="J83" i="1" s="1"/>
  <c r="G84" i="1"/>
  <c r="G85" i="1"/>
  <c r="G86" i="1"/>
  <c r="G87" i="1"/>
  <c r="H88" i="1" s="1"/>
  <c r="J88" i="1" s="1"/>
  <c r="I87" i="1"/>
  <c r="K87" i="1" s="1"/>
  <c r="G88" i="1"/>
  <c r="G89" i="1"/>
  <c r="G90" i="1"/>
  <c r="G91" i="1"/>
  <c r="H91" i="1" s="1"/>
  <c r="J91" i="1" s="1"/>
  <c r="G92" i="1"/>
  <c r="G93" i="1"/>
  <c r="H93" i="1" s="1"/>
  <c r="J93" i="1" s="1"/>
  <c r="G94" i="1"/>
  <c r="H94" i="1" s="1"/>
  <c r="J94" i="1" s="1"/>
  <c r="G95" i="1"/>
  <c r="H95" i="1" s="1"/>
  <c r="J95" i="1" s="1"/>
  <c r="G96" i="1"/>
  <c r="G97" i="1"/>
  <c r="H97" i="1" s="1"/>
  <c r="J97" i="1" s="1"/>
  <c r="G98" i="1"/>
  <c r="G99" i="1"/>
  <c r="I99" i="1" s="1"/>
  <c r="K99" i="1" s="1"/>
  <c r="G100" i="1"/>
  <c r="H100" i="1" s="1"/>
  <c r="J100" i="1" s="1"/>
  <c r="G101" i="1"/>
  <c r="I101" i="1" s="1"/>
  <c r="K101" i="1" s="1"/>
  <c r="G102" i="1"/>
  <c r="I102" i="1" s="1"/>
  <c r="K102" i="1" s="1"/>
  <c r="G103" i="1"/>
  <c r="H103" i="1"/>
  <c r="J103" i="1" s="1"/>
  <c r="I103" i="1"/>
  <c r="K103" i="1" s="1"/>
  <c r="G104" i="1"/>
  <c r="I104" i="1" s="1"/>
  <c r="K104" i="1" s="1"/>
  <c r="H104" i="1"/>
  <c r="J104" i="1" s="1"/>
  <c r="G105" i="1"/>
  <c r="G106" i="1"/>
  <c r="H106" i="1" s="1"/>
  <c r="J106" i="1" s="1"/>
  <c r="G107" i="1"/>
  <c r="G108" i="1"/>
  <c r="G109" i="1"/>
  <c r="H109" i="1"/>
  <c r="J109" i="1" s="1"/>
  <c r="I109" i="1"/>
  <c r="K109" i="1" s="1"/>
  <c r="G110" i="1"/>
  <c r="H110" i="1"/>
  <c r="J110" i="1" s="1"/>
  <c r="G111" i="1"/>
  <c r="G112" i="1"/>
  <c r="G113" i="1"/>
  <c r="G114" i="1"/>
  <c r="I114" i="1" s="1"/>
  <c r="K114" i="1" s="1"/>
  <c r="G115" i="1"/>
  <c r="G116" i="1"/>
  <c r="I117" i="1" s="1"/>
  <c r="K117" i="1" s="1"/>
  <c r="G117" i="1"/>
  <c r="G118" i="1"/>
  <c r="H118" i="1"/>
  <c r="J118" i="1" s="1"/>
  <c r="I118" i="1"/>
  <c r="K118" i="1" s="1"/>
  <c r="G119" i="1"/>
  <c r="I120" i="1" s="1"/>
  <c r="K120" i="1" s="1"/>
  <c r="I119" i="1"/>
  <c r="K119" i="1" s="1"/>
  <c r="G120" i="1"/>
  <c r="G121" i="1"/>
  <c r="I121" i="1" s="1"/>
  <c r="K121" i="1" s="1"/>
  <c r="H121" i="1"/>
  <c r="J121" i="1" s="1"/>
  <c r="G122" i="1"/>
  <c r="H122" i="1" s="1"/>
  <c r="J122" i="1" s="1"/>
  <c r="G123" i="1"/>
  <c r="G124" i="1"/>
  <c r="I125" i="1" s="1"/>
  <c r="K125" i="1" s="1"/>
  <c r="H124" i="1"/>
  <c r="J124" i="1" s="1"/>
  <c r="G125" i="1"/>
  <c r="G126" i="1"/>
  <c r="I126" i="1"/>
  <c r="K126" i="1"/>
  <c r="G127" i="1"/>
  <c r="I127" i="1" s="1"/>
  <c r="K127" i="1" s="1"/>
  <c r="H127" i="1"/>
  <c r="J127" i="1" s="1"/>
  <c r="G128" i="1"/>
  <c r="I128" i="1" s="1"/>
  <c r="K128" i="1"/>
  <c r="G129" i="1"/>
  <c r="H130" i="1" s="1"/>
  <c r="J130" i="1" s="1"/>
  <c r="G130" i="1"/>
  <c r="I130" i="1"/>
  <c r="K130" i="1" s="1"/>
  <c r="G131" i="1"/>
  <c r="I132" i="1" s="1"/>
  <c r="K132" i="1" s="1"/>
  <c r="G132" i="1"/>
  <c r="G133" i="1"/>
  <c r="I133" i="1" s="1"/>
  <c r="K133" i="1" s="1"/>
  <c r="G134" i="1"/>
  <c r="I134" i="1" s="1"/>
  <c r="K134" i="1" s="1"/>
  <c r="G135" i="1"/>
  <c r="H136" i="1" s="1"/>
  <c r="J136" i="1" s="1"/>
  <c r="I135" i="1"/>
  <c r="K135" i="1" s="1"/>
  <c r="G136" i="1"/>
  <c r="I136" i="1" s="1"/>
  <c r="K136" i="1" s="1"/>
  <c r="G137" i="1"/>
  <c r="G138" i="1"/>
  <c r="H139" i="1" s="1"/>
  <c r="J139" i="1" s="1"/>
  <c r="I138" i="1"/>
  <c r="K138" i="1" s="1"/>
  <c r="G139" i="1"/>
  <c r="I139" i="1" s="1"/>
  <c r="K139" i="1" s="1"/>
  <c r="G140" i="1"/>
  <c r="H140" i="1"/>
  <c r="J140" i="1" s="1"/>
  <c r="I140" i="1"/>
  <c r="K140" i="1" s="1"/>
  <c r="G141" i="1"/>
  <c r="I141" i="1" s="1"/>
  <c r="K141" i="1" s="1"/>
  <c r="G142" i="1"/>
  <c r="I142" i="1" s="1"/>
  <c r="K142" i="1" s="1"/>
  <c r="G143" i="1"/>
  <c r="I144" i="1" s="1"/>
  <c r="K144" i="1" s="1"/>
  <c r="G144" i="1"/>
  <c r="G145" i="1"/>
  <c r="I145" i="1" s="1"/>
  <c r="K145" i="1" s="1"/>
  <c r="H145" i="1"/>
  <c r="J145" i="1" s="1"/>
  <c r="G146" i="1"/>
  <c r="I146" i="1" s="1"/>
  <c r="K146" i="1" s="1"/>
  <c r="G147" i="1"/>
  <c r="I147" i="1"/>
  <c r="K147" i="1" s="1"/>
  <c r="G148" i="1"/>
  <c r="H148" i="1" s="1"/>
  <c r="J148" i="1" s="1"/>
  <c r="G149" i="1"/>
  <c r="H149" i="1" s="1"/>
  <c r="J149" i="1" s="1"/>
  <c r="G150" i="1"/>
  <c r="I150" i="1" s="1"/>
  <c r="K150" i="1" s="1"/>
  <c r="G151" i="1"/>
  <c r="G152" i="1"/>
  <c r="G153" i="1"/>
  <c r="G154" i="1"/>
  <c r="H154" i="1" s="1"/>
  <c r="J154" i="1" s="1"/>
  <c r="I154" i="1"/>
  <c r="K154" i="1" s="1"/>
  <c r="G155" i="1"/>
  <c r="H155" i="1" s="1"/>
  <c r="J155" i="1" s="1"/>
  <c r="G156" i="1"/>
  <c r="G157" i="1"/>
  <c r="G158" i="1"/>
  <c r="H158" i="1"/>
  <c r="J158" i="1" s="1"/>
  <c r="I158" i="1"/>
  <c r="K158" i="1" s="1"/>
  <c r="G159" i="1"/>
  <c r="I159" i="1"/>
  <c r="K159" i="1" s="1"/>
  <c r="G160" i="1"/>
  <c r="H160" i="1" s="1"/>
  <c r="J160" i="1" s="1"/>
  <c r="G161" i="1"/>
  <c r="I161" i="1" s="1"/>
  <c r="K161" i="1" s="1"/>
  <c r="G162" i="1"/>
  <c r="I162" i="1" s="1"/>
  <c r="K162" i="1" s="1"/>
  <c r="G163" i="1"/>
  <c r="I163" i="1" s="1"/>
  <c r="K163" i="1" s="1"/>
  <c r="H163" i="1"/>
  <c r="J163" i="1" s="1"/>
  <c r="G164" i="1"/>
  <c r="H164" i="1" s="1"/>
  <c r="J164" i="1" s="1"/>
  <c r="G165" i="1"/>
  <c r="H165" i="1" s="1"/>
  <c r="J165" i="1" s="1"/>
  <c r="G166" i="1"/>
  <c r="G167" i="1"/>
  <c r="G168" i="1"/>
  <c r="G169" i="1"/>
  <c r="H169" i="1" s="1"/>
  <c r="J169" i="1" s="1"/>
  <c r="G170" i="1"/>
  <c r="I170" i="1" s="1"/>
  <c r="K170" i="1" s="1"/>
  <c r="G171" i="1"/>
  <c r="I171" i="1"/>
  <c r="K171" i="1"/>
  <c r="G172" i="1"/>
  <c r="I172" i="1" s="1"/>
  <c r="K172" i="1" s="1"/>
  <c r="H172" i="1"/>
  <c r="J172" i="1" s="1"/>
  <c r="G173" i="1"/>
  <c r="I173" i="1" s="1"/>
  <c r="K173" i="1" s="1"/>
  <c r="H173" i="1"/>
  <c r="J173" i="1" s="1"/>
  <c r="G174" i="1"/>
  <c r="I174" i="1" s="1"/>
  <c r="K174" i="1" s="1"/>
  <c r="G175" i="1"/>
  <c r="H175" i="1" s="1"/>
  <c r="J175" i="1" s="1"/>
  <c r="G176" i="1"/>
  <c r="G177" i="1"/>
  <c r="I177" i="1" s="1"/>
  <c r="K177" i="1" s="1"/>
  <c r="G178" i="1"/>
  <c r="H178" i="1" s="1"/>
  <c r="J178" i="1" s="1"/>
  <c r="G179" i="1"/>
  <c r="H179" i="1" s="1"/>
  <c r="J179" i="1" s="1"/>
  <c r="G180" i="1"/>
  <c r="G181" i="1"/>
  <c r="G182" i="1"/>
  <c r="G183" i="1"/>
  <c r="H184" i="1" s="1"/>
  <c r="J184" i="1" s="1"/>
  <c r="G184" i="1"/>
  <c r="I184" i="1"/>
  <c r="K184" i="1" s="1"/>
  <c r="G185" i="1"/>
  <c r="G186" i="1"/>
  <c r="I186" i="1" s="1"/>
  <c r="K186" i="1" s="1"/>
  <c r="G187" i="1"/>
  <c r="G188" i="1"/>
  <c r="I188" i="1" s="1"/>
  <c r="K188" i="1" s="1"/>
  <c r="H188" i="1"/>
  <c r="J188" i="1" s="1"/>
  <c r="G189" i="1"/>
  <c r="I189" i="1" s="1"/>
  <c r="K189" i="1" s="1"/>
  <c r="G190" i="1"/>
  <c r="H190" i="1"/>
  <c r="J190" i="1" s="1"/>
  <c r="G191" i="1"/>
  <c r="G192" i="1"/>
  <c r="G193" i="1"/>
  <c r="H193" i="1" s="1"/>
  <c r="J193" i="1" s="1"/>
  <c r="G194" i="1"/>
  <c r="G195" i="1"/>
  <c r="G196" i="1"/>
  <c r="H196" i="1" s="1"/>
  <c r="J196" i="1" s="1"/>
  <c r="G197" i="1"/>
  <c r="H197" i="1"/>
  <c r="J197" i="1" s="1"/>
  <c r="I197" i="1"/>
  <c r="K197" i="1" s="1"/>
  <c r="G198" i="1"/>
  <c r="H199" i="1" s="1"/>
  <c r="J199" i="1" s="1"/>
  <c r="I198" i="1"/>
  <c r="K198" i="1" s="1"/>
  <c r="G199" i="1"/>
  <c r="G200" i="1"/>
  <c r="G201" i="1"/>
  <c r="H202" i="1" s="1"/>
  <c r="J202" i="1" s="1"/>
  <c r="G202" i="1"/>
  <c r="I202" i="1" s="1"/>
  <c r="K202" i="1" s="1"/>
  <c r="G203" i="1"/>
  <c r="H203" i="1" s="1"/>
  <c r="J203" i="1" s="1"/>
  <c r="G204" i="1"/>
  <c r="H204" i="1" s="1"/>
  <c r="J204" i="1" s="1"/>
  <c r="G205" i="1"/>
  <c r="G206" i="1"/>
  <c r="G207" i="1"/>
  <c r="I207" i="1" s="1"/>
  <c r="K207" i="1" s="1"/>
  <c r="H207" i="1"/>
  <c r="J207" i="1" s="1"/>
  <c r="G208" i="1"/>
  <c r="G209" i="1"/>
  <c r="G210" i="1"/>
  <c r="I210" i="1" s="1"/>
  <c r="K210" i="1" s="1"/>
  <c r="H210" i="1"/>
  <c r="J210" i="1" s="1"/>
  <c r="G211" i="1"/>
  <c r="G212" i="1"/>
  <c r="G213" i="1"/>
  <c r="H213" i="1"/>
  <c r="J213" i="1" s="1"/>
  <c r="I213" i="1"/>
  <c r="K213" i="1" s="1"/>
  <c r="G214" i="1"/>
  <c r="G215" i="1"/>
  <c r="H216" i="1" s="1"/>
  <c r="J216" i="1" s="1"/>
  <c r="G216" i="1"/>
  <c r="I216" i="1"/>
  <c r="K216" i="1" s="1"/>
  <c r="G217" i="1"/>
  <c r="I217" i="1" s="1"/>
  <c r="K217" i="1" s="1"/>
  <c r="G218" i="1"/>
  <c r="G219" i="1"/>
  <c r="I219" i="1"/>
  <c r="K219" i="1" s="1"/>
  <c r="G220" i="1"/>
  <c r="I220" i="1" s="1"/>
  <c r="K220" i="1" s="1"/>
  <c r="G221" i="1"/>
  <c r="G222" i="1"/>
  <c r="G223" i="1"/>
  <c r="I223" i="1" s="1"/>
  <c r="K223" i="1" s="1"/>
  <c r="G224" i="1"/>
  <c r="G225" i="1"/>
  <c r="H225" i="1" s="1"/>
  <c r="J225" i="1" s="1"/>
  <c r="G226" i="1"/>
  <c r="G227" i="1"/>
  <c r="I228" i="1" s="1"/>
  <c r="K228" i="1" s="1"/>
  <c r="G228" i="1"/>
  <c r="I229" i="1" s="1"/>
  <c r="K229" i="1" s="1"/>
  <c r="G229" i="1"/>
  <c r="G230" i="1"/>
  <c r="G231" i="1"/>
  <c r="I231" i="1" s="1"/>
  <c r="K231" i="1" s="1"/>
  <c r="G232" i="1"/>
  <c r="G233" i="1"/>
  <c r="G234" i="1"/>
  <c r="H234" i="1"/>
  <c r="J234" i="1" s="1"/>
  <c r="I234" i="1"/>
  <c r="K234" i="1" s="1"/>
  <c r="G235" i="1"/>
  <c r="I235" i="1"/>
  <c r="K235" i="1" s="1"/>
  <c r="G236" i="1"/>
  <c r="G237" i="1"/>
  <c r="I238" i="1" s="1"/>
  <c r="K238" i="1" s="1"/>
  <c r="I237" i="1"/>
  <c r="K237" i="1" s="1"/>
  <c r="G238" i="1"/>
  <c r="G239" i="1"/>
  <c r="G240" i="1"/>
  <c r="I240" i="1"/>
  <c r="K240" i="1" s="1"/>
  <c r="G241" i="1"/>
  <c r="I241" i="1" s="1"/>
  <c r="K241" i="1" s="1"/>
  <c r="G242" i="1"/>
  <c r="G243" i="1"/>
  <c r="H243" i="1" s="1"/>
  <c r="J243" i="1" s="1"/>
  <c r="G244" i="1"/>
  <c r="I244" i="1"/>
  <c r="K244" i="1" s="1"/>
  <c r="G245" i="1"/>
  <c r="G246" i="1"/>
  <c r="I246" i="1" s="1"/>
  <c r="K246" i="1" s="1"/>
  <c r="G247" i="1"/>
  <c r="I247" i="1"/>
  <c r="K247" i="1" s="1"/>
  <c r="G248" i="1"/>
  <c r="G249" i="1"/>
  <c r="G250" i="1"/>
  <c r="G251" i="1"/>
  <c r="G252" i="1"/>
  <c r="I252" i="1" s="1"/>
  <c r="K252" i="1" s="1"/>
  <c r="H252" i="1"/>
  <c r="J252" i="1" s="1"/>
  <c r="G253" i="1"/>
  <c r="I253" i="1" s="1"/>
  <c r="K253" i="1" s="1"/>
  <c r="K2" i="1"/>
  <c r="J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" i="1"/>
  <c r="I243" i="1" l="1"/>
  <c r="K243" i="1" s="1"/>
  <c r="I226" i="1"/>
  <c r="K226" i="1" s="1"/>
  <c r="I193" i="1"/>
  <c r="K193" i="1" s="1"/>
  <c r="I187" i="1"/>
  <c r="K187" i="1" s="1"/>
  <c r="I179" i="1"/>
  <c r="K179" i="1" s="1"/>
  <c r="I168" i="1"/>
  <c r="K168" i="1" s="1"/>
  <c r="I164" i="1"/>
  <c r="K164" i="1" s="1"/>
  <c r="I137" i="1"/>
  <c r="K137" i="1" s="1"/>
  <c r="I123" i="1"/>
  <c r="K123" i="1" s="1"/>
  <c r="I113" i="1"/>
  <c r="K113" i="1" s="1"/>
  <c r="I100" i="1"/>
  <c r="K100" i="1" s="1"/>
  <c r="H92" i="1"/>
  <c r="J92" i="1" s="1"/>
  <c r="I90" i="1"/>
  <c r="K90" i="1" s="1"/>
  <c r="I56" i="1"/>
  <c r="K56" i="1" s="1"/>
  <c r="I94" i="1"/>
  <c r="K94" i="1" s="1"/>
  <c r="H240" i="1"/>
  <c r="J240" i="1" s="1"/>
  <c r="H209" i="1"/>
  <c r="J209" i="1" s="1"/>
  <c r="I196" i="1"/>
  <c r="K196" i="1" s="1"/>
  <c r="H187" i="1"/>
  <c r="J187" i="1" s="1"/>
  <c r="H174" i="1"/>
  <c r="J174" i="1" s="1"/>
  <c r="I111" i="1"/>
  <c r="K111" i="1" s="1"/>
  <c r="H67" i="1"/>
  <c r="J67" i="1" s="1"/>
  <c r="H64" i="1"/>
  <c r="J64" i="1" s="1"/>
  <c r="H33" i="1"/>
  <c r="J33" i="1" s="1"/>
  <c r="H30" i="1"/>
  <c r="J30" i="1" s="1"/>
  <c r="H166" i="1"/>
  <c r="J166" i="1" s="1"/>
  <c r="I107" i="1"/>
  <c r="K107" i="1" s="1"/>
  <c r="I91" i="1"/>
  <c r="K91" i="1" s="1"/>
  <c r="H78" i="1"/>
  <c r="J78" i="1" s="1"/>
  <c r="H74" i="1"/>
  <c r="J74" i="1" s="1"/>
  <c r="I225" i="1"/>
  <c r="K225" i="1" s="1"/>
  <c r="I204" i="1"/>
  <c r="K204" i="1" s="1"/>
  <c r="I175" i="1"/>
  <c r="K175" i="1" s="1"/>
  <c r="I148" i="1"/>
  <c r="K148" i="1" s="1"/>
  <c r="I129" i="1"/>
  <c r="K129" i="1" s="1"/>
  <c r="I95" i="1"/>
  <c r="K95" i="1" s="1"/>
  <c r="I195" i="1"/>
  <c r="K195" i="1" s="1"/>
  <c r="I178" i="1"/>
  <c r="K178" i="1" s="1"/>
  <c r="I153" i="1"/>
  <c r="K153" i="1" s="1"/>
  <c r="I115" i="1"/>
  <c r="K115" i="1" s="1"/>
  <c r="I93" i="1"/>
  <c r="K93" i="1" s="1"/>
  <c r="I35" i="1"/>
  <c r="K35" i="1" s="1"/>
  <c r="H29" i="1"/>
  <c r="J29" i="1" s="1"/>
  <c r="H250" i="1"/>
  <c r="J250" i="1" s="1"/>
  <c r="H180" i="1"/>
  <c r="J180" i="1" s="1"/>
  <c r="I151" i="1"/>
  <c r="K151" i="1" s="1"/>
  <c r="H151" i="1"/>
  <c r="J151" i="1" s="1"/>
  <c r="H229" i="1"/>
  <c r="J229" i="1" s="1"/>
  <c r="H221" i="1"/>
  <c r="J221" i="1" s="1"/>
  <c r="I221" i="1"/>
  <c r="K221" i="1" s="1"/>
  <c r="H156" i="1"/>
  <c r="J156" i="1" s="1"/>
  <c r="H247" i="1"/>
  <c r="J247" i="1" s="1"/>
  <c r="H236" i="1"/>
  <c r="J236" i="1" s="1"/>
  <c r="I236" i="1"/>
  <c r="K236" i="1" s="1"/>
  <c r="H222" i="1"/>
  <c r="J222" i="1" s="1"/>
  <c r="H218" i="1"/>
  <c r="J218" i="1" s="1"/>
  <c r="I218" i="1"/>
  <c r="K218" i="1" s="1"/>
  <c r="H212" i="1"/>
  <c r="J212" i="1" s="1"/>
  <c r="H198" i="1"/>
  <c r="J198" i="1" s="1"/>
  <c r="H189" i="1"/>
  <c r="J189" i="1" s="1"/>
  <c r="H182" i="1"/>
  <c r="J182" i="1" s="1"/>
  <c r="I182" i="1"/>
  <c r="K182" i="1" s="1"/>
  <c r="I183" i="1"/>
  <c r="K183" i="1" s="1"/>
  <c r="H251" i="1"/>
  <c r="J251" i="1" s="1"/>
  <c r="I251" i="1"/>
  <c r="K251" i="1" s="1"/>
  <c r="H244" i="1"/>
  <c r="J244" i="1" s="1"/>
  <c r="H237" i="1"/>
  <c r="J237" i="1" s="1"/>
  <c r="H233" i="1"/>
  <c r="J233" i="1" s="1"/>
  <c r="I233" i="1"/>
  <c r="K233" i="1" s="1"/>
  <c r="H226" i="1"/>
  <c r="J226" i="1" s="1"/>
  <c r="H219" i="1"/>
  <c r="J219" i="1" s="1"/>
  <c r="H215" i="1"/>
  <c r="J215" i="1" s="1"/>
  <c r="I215" i="1"/>
  <c r="K215" i="1" s="1"/>
  <c r="H208" i="1"/>
  <c r="J208" i="1" s="1"/>
  <c r="I208" i="1"/>
  <c r="K208" i="1" s="1"/>
  <c r="H200" i="1"/>
  <c r="J200" i="1" s="1"/>
  <c r="I200" i="1"/>
  <c r="K200" i="1" s="1"/>
  <c r="I201" i="1"/>
  <c r="K201" i="1" s="1"/>
  <c r="H191" i="1"/>
  <c r="J191" i="1" s="1"/>
  <c r="I191" i="1"/>
  <c r="K191" i="1" s="1"/>
  <c r="I192" i="1"/>
  <c r="K192" i="1" s="1"/>
  <c r="I157" i="1"/>
  <c r="K157" i="1" s="1"/>
  <c r="I155" i="1"/>
  <c r="K155" i="1" s="1"/>
  <c r="H232" i="1"/>
  <c r="J232" i="1" s="1"/>
  <c r="I222" i="1"/>
  <c r="K222" i="1" s="1"/>
  <c r="H214" i="1"/>
  <c r="J214" i="1" s="1"/>
  <c r="H230" i="1"/>
  <c r="J230" i="1" s="1"/>
  <c r="I230" i="1"/>
  <c r="K230" i="1" s="1"/>
  <c r="H223" i="1"/>
  <c r="J223" i="1" s="1"/>
  <c r="H206" i="1"/>
  <c r="J206" i="1" s="1"/>
  <c r="H181" i="1"/>
  <c r="J181" i="1" s="1"/>
  <c r="H157" i="1"/>
  <c r="J157" i="1" s="1"/>
  <c r="H143" i="1"/>
  <c r="J143" i="1" s="1"/>
  <c r="I143" i="1"/>
  <c r="K143" i="1" s="1"/>
  <c r="H116" i="1"/>
  <c r="J116" i="1" s="1"/>
  <c r="I116" i="1"/>
  <c r="K116" i="1" s="1"/>
  <c r="H112" i="1"/>
  <c r="J112" i="1" s="1"/>
  <c r="I112" i="1"/>
  <c r="K112" i="1" s="1"/>
  <c r="H113" i="1"/>
  <c r="J113" i="1" s="1"/>
  <c r="H239" i="1"/>
  <c r="J239" i="1" s="1"/>
  <c r="I239" i="1"/>
  <c r="K239" i="1" s="1"/>
  <c r="H248" i="1"/>
  <c r="J248" i="1" s="1"/>
  <c r="I248" i="1"/>
  <c r="K248" i="1" s="1"/>
  <c r="H245" i="1"/>
  <c r="J245" i="1" s="1"/>
  <c r="I245" i="1"/>
  <c r="K245" i="1" s="1"/>
  <c r="H238" i="1"/>
  <c r="J238" i="1" s="1"/>
  <c r="H231" i="1"/>
  <c r="J231" i="1" s="1"/>
  <c r="H227" i="1"/>
  <c r="J227" i="1" s="1"/>
  <c r="I227" i="1"/>
  <c r="K227" i="1" s="1"/>
  <c r="H211" i="1"/>
  <c r="J211" i="1" s="1"/>
  <c r="I211" i="1"/>
  <c r="K211" i="1" s="1"/>
  <c r="I181" i="1"/>
  <c r="K181" i="1" s="1"/>
  <c r="I152" i="1"/>
  <c r="K152" i="1" s="1"/>
  <c r="H131" i="1"/>
  <c r="J131" i="1" s="1"/>
  <c r="I131" i="1"/>
  <c r="K131" i="1" s="1"/>
  <c r="H205" i="1"/>
  <c r="J205" i="1" s="1"/>
  <c r="I205" i="1"/>
  <c r="K205" i="1" s="1"/>
  <c r="I249" i="1"/>
  <c r="K249" i="1" s="1"/>
  <c r="H241" i="1"/>
  <c r="J241" i="1" s="1"/>
  <c r="L253" i="1" s="1"/>
  <c r="M253" i="1" s="1"/>
  <c r="H249" i="1"/>
  <c r="J249" i="1" s="1"/>
  <c r="H220" i="1"/>
  <c r="J220" i="1" s="1"/>
  <c r="H253" i="1"/>
  <c r="J253" i="1" s="1"/>
  <c r="I250" i="1"/>
  <c r="K250" i="1" s="1"/>
  <c r="H246" i="1"/>
  <c r="J246" i="1" s="1"/>
  <c r="H242" i="1"/>
  <c r="J242" i="1" s="1"/>
  <c r="I242" i="1"/>
  <c r="K242" i="1" s="1"/>
  <c r="H235" i="1"/>
  <c r="J235" i="1" s="1"/>
  <c r="I232" i="1"/>
  <c r="K232" i="1" s="1"/>
  <c r="H228" i="1"/>
  <c r="J228" i="1" s="1"/>
  <c r="H224" i="1"/>
  <c r="J224" i="1" s="1"/>
  <c r="I224" i="1"/>
  <c r="K224" i="1" s="1"/>
  <c r="H217" i="1"/>
  <c r="J217" i="1" s="1"/>
  <c r="I214" i="1"/>
  <c r="K214" i="1" s="1"/>
  <c r="I199" i="1"/>
  <c r="K199" i="1" s="1"/>
  <c r="I190" i="1"/>
  <c r="K190" i="1" s="1"/>
  <c r="I180" i="1"/>
  <c r="K180" i="1" s="1"/>
  <c r="I156" i="1"/>
  <c r="K156" i="1" s="1"/>
  <c r="H152" i="1"/>
  <c r="J152" i="1" s="1"/>
  <c r="I70" i="1"/>
  <c r="K70" i="1" s="1"/>
  <c r="H70" i="1"/>
  <c r="J70" i="1" s="1"/>
  <c r="I212" i="1"/>
  <c r="K212" i="1" s="1"/>
  <c r="I209" i="1"/>
  <c r="K209" i="1" s="1"/>
  <c r="I206" i="1"/>
  <c r="K206" i="1" s="1"/>
  <c r="I203" i="1"/>
  <c r="K203" i="1" s="1"/>
  <c r="I194" i="1"/>
  <c r="K194" i="1" s="1"/>
  <c r="I185" i="1"/>
  <c r="K185" i="1" s="1"/>
  <c r="I176" i="1"/>
  <c r="K176" i="1" s="1"/>
  <c r="I167" i="1"/>
  <c r="K167" i="1" s="1"/>
  <c r="I166" i="1"/>
  <c r="K166" i="1" s="1"/>
  <c r="I165" i="1"/>
  <c r="K165" i="1" s="1"/>
  <c r="H159" i="1"/>
  <c r="J159" i="1" s="1"/>
  <c r="H146" i="1"/>
  <c r="J146" i="1" s="1"/>
  <c r="H132" i="1"/>
  <c r="J132" i="1" s="1"/>
  <c r="I124" i="1"/>
  <c r="K124" i="1" s="1"/>
  <c r="H119" i="1"/>
  <c r="J119" i="1" s="1"/>
  <c r="I110" i="1"/>
  <c r="K110" i="1" s="1"/>
  <c r="I106" i="1"/>
  <c r="K106" i="1" s="1"/>
  <c r="H81" i="1"/>
  <c r="J81" i="1" s="1"/>
  <c r="I81" i="1"/>
  <c r="K81" i="1" s="1"/>
  <c r="I82" i="1"/>
  <c r="K82" i="1" s="1"/>
  <c r="H41" i="1"/>
  <c r="J41" i="1" s="1"/>
  <c r="I41" i="1"/>
  <c r="K41" i="1" s="1"/>
  <c r="I42" i="1"/>
  <c r="K42" i="1" s="1"/>
  <c r="H195" i="1"/>
  <c r="J195" i="1" s="1"/>
  <c r="H194" i="1"/>
  <c r="J194" i="1" s="1"/>
  <c r="H186" i="1"/>
  <c r="J186" i="1" s="1"/>
  <c r="H185" i="1"/>
  <c r="J185" i="1" s="1"/>
  <c r="H177" i="1"/>
  <c r="J177" i="1" s="1"/>
  <c r="H176" i="1"/>
  <c r="J176" i="1" s="1"/>
  <c r="H167" i="1"/>
  <c r="J167" i="1" s="1"/>
  <c r="H161" i="1"/>
  <c r="J161" i="1" s="1"/>
  <c r="I160" i="1"/>
  <c r="K160" i="1" s="1"/>
  <c r="I149" i="1"/>
  <c r="K149" i="1" s="1"/>
  <c r="H133" i="1"/>
  <c r="J133" i="1" s="1"/>
  <c r="H125" i="1"/>
  <c r="J125" i="1" s="1"/>
  <c r="I122" i="1"/>
  <c r="K122" i="1" s="1"/>
  <c r="H53" i="1"/>
  <c r="J53" i="1" s="1"/>
  <c r="I53" i="1"/>
  <c r="K53" i="1" s="1"/>
  <c r="I54" i="1"/>
  <c r="K54" i="1" s="1"/>
  <c r="H168" i="1"/>
  <c r="J168" i="1" s="1"/>
  <c r="H141" i="1"/>
  <c r="J141" i="1" s="1"/>
  <c r="H128" i="1"/>
  <c r="J128" i="1" s="1"/>
  <c r="H114" i="1"/>
  <c r="J114" i="1" s="1"/>
  <c r="H111" i="1"/>
  <c r="J111" i="1" s="1"/>
  <c r="H107" i="1"/>
  <c r="J107" i="1" s="1"/>
  <c r="H98" i="1"/>
  <c r="J98" i="1" s="1"/>
  <c r="I98" i="1"/>
  <c r="K98" i="1" s="1"/>
  <c r="H96" i="1"/>
  <c r="J96" i="1" s="1"/>
  <c r="I96" i="1"/>
  <c r="K96" i="1" s="1"/>
  <c r="H85" i="1"/>
  <c r="J85" i="1" s="1"/>
  <c r="I86" i="1"/>
  <c r="K86" i="1" s="1"/>
  <c r="H86" i="1"/>
  <c r="J86" i="1" s="1"/>
  <c r="I85" i="1"/>
  <c r="K85" i="1" s="1"/>
  <c r="I80" i="1"/>
  <c r="K80" i="1" s="1"/>
  <c r="H80" i="1"/>
  <c r="J80" i="1" s="1"/>
  <c r="H76" i="1"/>
  <c r="J76" i="1" s="1"/>
  <c r="I77" i="1"/>
  <c r="K77" i="1" s="1"/>
  <c r="H201" i="1"/>
  <c r="J201" i="1" s="1"/>
  <c r="H192" i="1"/>
  <c r="J192" i="1" s="1"/>
  <c r="L203" i="1" s="1"/>
  <c r="M203" i="1" s="1"/>
  <c r="H183" i="1"/>
  <c r="J183" i="1" s="1"/>
  <c r="H170" i="1"/>
  <c r="J170" i="1" s="1"/>
  <c r="I169" i="1"/>
  <c r="K169" i="1" s="1"/>
  <c r="H142" i="1"/>
  <c r="J142" i="1" s="1"/>
  <c r="H134" i="1"/>
  <c r="J134" i="1" s="1"/>
  <c r="H115" i="1"/>
  <c r="J115" i="1" s="1"/>
  <c r="I108" i="1"/>
  <c r="K108" i="1" s="1"/>
  <c r="H105" i="1"/>
  <c r="J105" i="1" s="1"/>
  <c r="I105" i="1"/>
  <c r="K105" i="1" s="1"/>
  <c r="H101" i="1"/>
  <c r="J101" i="1" s="1"/>
  <c r="H87" i="1"/>
  <c r="J87" i="1" s="1"/>
  <c r="I88" i="1"/>
  <c r="K88" i="1" s="1"/>
  <c r="H150" i="1"/>
  <c r="J150" i="1" s="1"/>
  <c r="H137" i="1"/>
  <c r="J137" i="1" s="1"/>
  <c r="H123" i="1"/>
  <c r="J123" i="1" s="1"/>
  <c r="H89" i="1"/>
  <c r="J89" i="1" s="1"/>
  <c r="I89" i="1"/>
  <c r="K89" i="1" s="1"/>
  <c r="H147" i="1"/>
  <c r="J147" i="1" s="1"/>
  <c r="H138" i="1"/>
  <c r="J138" i="1" s="1"/>
  <c r="H129" i="1"/>
  <c r="J129" i="1" s="1"/>
  <c r="H120" i="1"/>
  <c r="J120" i="1" s="1"/>
  <c r="H90" i="1"/>
  <c r="J90" i="1" s="1"/>
  <c r="H171" i="1"/>
  <c r="J171" i="1" s="1"/>
  <c r="H162" i="1"/>
  <c r="J162" i="1" s="1"/>
  <c r="H153" i="1"/>
  <c r="J153" i="1" s="1"/>
  <c r="H144" i="1"/>
  <c r="J144" i="1" s="1"/>
  <c r="H135" i="1"/>
  <c r="J135" i="1" s="1"/>
  <c r="H126" i="1"/>
  <c r="J126" i="1" s="1"/>
  <c r="H117" i="1"/>
  <c r="J117" i="1" s="1"/>
  <c r="H58" i="1"/>
  <c r="J58" i="1" s="1"/>
  <c r="I50" i="1"/>
  <c r="K50" i="1" s="1"/>
  <c r="I97" i="1"/>
  <c r="K97" i="1" s="1"/>
  <c r="H69" i="1"/>
  <c r="J69" i="1" s="1"/>
  <c r="I69" i="1"/>
  <c r="K69" i="1" s="1"/>
  <c r="H57" i="1"/>
  <c r="J57" i="1" s="1"/>
  <c r="I57" i="1"/>
  <c r="K57" i="1" s="1"/>
  <c r="I49" i="1"/>
  <c r="K49" i="1" s="1"/>
  <c r="H49" i="1"/>
  <c r="J49" i="1" s="1"/>
  <c r="H108" i="1"/>
  <c r="J108" i="1" s="1"/>
  <c r="H99" i="1"/>
  <c r="J99" i="1" s="1"/>
  <c r="H84" i="1"/>
  <c r="J84" i="1" s="1"/>
  <c r="I84" i="1"/>
  <c r="K84" i="1" s="1"/>
  <c r="H75" i="1"/>
  <c r="J75" i="1" s="1"/>
  <c r="I75" i="1"/>
  <c r="K75" i="1" s="1"/>
  <c r="I72" i="1"/>
  <c r="K72" i="1" s="1"/>
  <c r="I67" i="1"/>
  <c r="K67" i="1" s="1"/>
  <c r="H62" i="1"/>
  <c r="J62" i="1" s="1"/>
  <c r="I62" i="1"/>
  <c r="K62" i="1" s="1"/>
  <c r="I58" i="1"/>
  <c r="K58" i="1" s="1"/>
  <c r="H48" i="1"/>
  <c r="J48" i="1" s="1"/>
  <c r="I48" i="1"/>
  <c r="K48" i="1" s="1"/>
  <c r="I40" i="1"/>
  <c r="K40" i="1" s="1"/>
  <c r="H52" i="1"/>
  <c r="J52" i="1" s="1"/>
  <c r="H50" i="1"/>
  <c r="J50" i="1" s="1"/>
  <c r="H39" i="1"/>
  <c r="J39" i="1" s="1"/>
  <c r="I39" i="1"/>
  <c r="K39" i="1" s="1"/>
  <c r="H44" i="1"/>
  <c r="J44" i="1" s="1"/>
  <c r="I44" i="1"/>
  <c r="K44" i="1" s="1"/>
  <c r="H102" i="1"/>
  <c r="J102" i="1" s="1"/>
  <c r="I92" i="1"/>
  <c r="K92" i="1" s="1"/>
  <c r="H82" i="1"/>
  <c r="J82" i="1" s="1"/>
  <c r="H71" i="1"/>
  <c r="J71" i="1" s="1"/>
  <c r="I71" i="1"/>
  <c r="K71" i="1" s="1"/>
  <c r="H66" i="1"/>
  <c r="J66" i="1" s="1"/>
  <c r="I66" i="1"/>
  <c r="K66" i="1" s="1"/>
  <c r="H61" i="1"/>
  <c r="J61" i="1" s="1"/>
  <c r="H59" i="1"/>
  <c r="J59" i="1" s="1"/>
  <c r="I51" i="1"/>
  <c r="K51" i="1" s="1"/>
  <c r="I83" i="1"/>
  <c r="K83" i="1" s="1"/>
  <c r="I74" i="1"/>
  <c r="K74" i="1" s="1"/>
  <c r="I65" i="1"/>
  <c r="K65" i="1" s="1"/>
  <c r="H60" i="1"/>
  <c r="J60" i="1" s="1"/>
  <c r="H51" i="1"/>
  <c r="J51" i="1" s="1"/>
  <c r="H43" i="1"/>
  <c r="J43" i="1" s="1"/>
  <c r="H42" i="1"/>
  <c r="J42" i="1" s="1"/>
  <c r="H34" i="1"/>
  <c r="J34" i="1" s="1"/>
  <c r="I31" i="1"/>
  <c r="K31" i="1" s="1"/>
  <c r="H35" i="1"/>
  <c r="J35" i="1" s="1"/>
  <c r="H63" i="1"/>
  <c r="J63" i="1" s="1"/>
  <c r="H55" i="1"/>
  <c r="J55" i="1" s="1"/>
  <c r="H54" i="1"/>
  <c r="J54" i="1" s="1"/>
  <c r="H46" i="1"/>
  <c r="J46" i="1" s="1"/>
  <c r="H45" i="1"/>
  <c r="J45" i="1" s="1"/>
  <c r="H37" i="1"/>
  <c r="J37" i="1" s="1"/>
  <c r="H36" i="1"/>
  <c r="J36" i="1" s="1"/>
  <c r="H72" i="1"/>
  <c r="J72" i="1" s="1"/>
  <c r="H56" i="1"/>
  <c r="J56" i="1" s="1"/>
  <c r="H47" i="1"/>
  <c r="J47" i="1" s="1"/>
  <c r="H38" i="1"/>
  <c r="J38" i="1" s="1"/>
  <c r="H32" i="1"/>
  <c r="J32" i="1" s="1"/>
  <c r="I32" i="1"/>
  <c r="K32" i="1" s="1"/>
  <c r="I29" i="1"/>
  <c r="K29" i="1" s="1"/>
  <c r="I15" i="1"/>
  <c r="K15" i="1" s="1"/>
  <c r="H24" i="1"/>
  <c r="J24" i="1" s="1"/>
  <c r="I24" i="1"/>
  <c r="K24" i="1" s="1"/>
  <c r="H18" i="1"/>
  <c r="J18" i="1" s="1"/>
  <c r="I18" i="1"/>
  <c r="K18" i="1" s="1"/>
  <c r="H12" i="1"/>
  <c r="J12" i="1" s="1"/>
  <c r="I12" i="1"/>
  <c r="K12" i="1" s="1"/>
  <c r="H6" i="1"/>
  <c r="J6" i="1" s="1"/>
  <c r="I6" i="1"/>
  <c r="K6" i="1" s="1"/>
  <c r="I23" i="1"/>
  <c r="K23" i="1" s="1"/>
  <c r="I17" i="1"/>
  <c r="K17" i="1" s="1"/>
  <c r="I11" i="1"/>
  <c r="K11" i="1" s="1"/>
  <c r="I5" i="1"/>
  <c r="K5" i="1" s="1"/>
  <c r="H28" i="1"/>
  <c r="J28" i="1" s="1"/>
  <c r="H22" i="1"/>
  <c r="J22" i="1" s="1"/>
  <c r="H16" i="1"/>
  <c r="J16" i="1" s="1"/>
  <c r="H10" i="1"/>
  <c r="J10" i="1" s="1"/>
  <c r="H4" i="1"/>
  <c r="J4" i="1" s="1"/>
  <c r="H27" i="1"/>
  <c r="J27" i="1" s="1"/>
  <c r="H21" i="1"/>
  <c r="J21" i="1" s="1"/>
  <c r="I21" i="1"/>
  <c r="K21" i="1" s="1"/>
  <c r="H15" i="1"/>
  <c r="J15" i="1" s="1"/>
  <c r="H9" i="1"/>
  <c r="J9" i="1" s="1"/>
  <c r="I9" i="1"/>
  <c r="K9" i="1" s="1"/>
  <c r="I3" i="1"/>
  <c r="K3" i="1" s="1"/>
  <c r="I26" i="1"/>
  <c r="K26" i="1" s="1"/>
  <c r="I20" i="1"/>
  <c r="K20" i="1" s="1"/>
  <c r="I14" i="1"/>
  <c r="K14" i="1" s="1"/>
  <c r="I8" i="1"/>
  <c r="K8" i="1" s="1"/>
  <c r="I27" i="1"/>
  <c r="K27" i="1" s="1"/>
  <c r="H25" i="1"/>
  <c r="J25" i="1" s="1"/>
  <c r="H19" i="1"/>
  <c r="J19" i="1" s="1"/>
  <c r="H13" i="1"/>
  <c r="J13" i="1" s="1"/>
  <c r="H7" i="1"/>
  <c r="J7" i="1" s="1"/>
  <c r="H3" i="1"/>
  <c r="J3" i="1" s="1"/>
  <c r="H26" i="1"/>
  <c r="J26" i="1" s="1"/>
  <c r="H23" i="1"/>
  <c r="J23" i="1" s="1"/>
  <c r="H20" i="1"/>
  <c r="J20" i="1" s="1"/>
  <c r="H17" i="1"/>
  <c r="J17" i="1" s="1"/>
  <c r="H14" i="1"/>
  <c r="J14" i="1" s="1"/>
  <c r="H11" i="1"/>
  <c r="J11" i="1" s="1"/>
  <c r="H8" i="1"/>
  <c r="J8" i="1" s="1"/>
  <c r="H5" i="1"/>
  <c r="J5" i="1" s="1"/>
  <c r="I28" i="1"/>
  <c r="K28" i="1" s="1"/>
  <c r="I25" i="1"/>
  <c r="K25" i="1" s="1"/>
  <c r="I22" i="1"/>
  <c r="K22" i="1" s="1"/>
  <c r="I19" i="1"/>
  <c r="K19" i="1" s="1"/>
  <c r="I16" i="1"/>
  <c r="K16" i="1" s="1"/>
  <c r="I13" i="1"/>
  <c r="K13" i="1" s="1"/>
  <c r="I10" i="1"/>
  <c r="K10" i="1" s="1"/>
  <c r="I7" i="1"/>
  <c r="K7" i="1" s="1"/>
  <c r="I4" i="1"/>
  <c r="K4" i="1" s="1"/>
  <c r="L81" i="1" l="1"/>
  <c r="M81" i="1" s="1"/>
  <c r="L122" i="1"/>
  <c r="M122" i="1" s="1"/>
  <c r="L30" i="1"/>
  <c r="M30" i="1" s="1"/>
  <c r="L149" i="1"/>
  <c r="M149" i="1" s="1"/>
  <c r="L90" i="1"/>
  <c r="M90" i="1" s="1"/>
  <c r="L127" i="1"/>
  <c r="M127" i="1" s="1"/>
  <c r="L209" i="1"/>
  <c r="M209" i="1" s="1"/>
  <c r="L76" i="1"/>
  <c r="M76" i="1" s="1"/>
  <c r="L161" i="1"/>
  <c r="M161" i="1" s="1"/>
  <c r="L196" i="1"/>
  <c r="M196" i="1" s="1"/>
  <c r="L106" i="1"/>
  <c r="M106" i="1" s="1"/>
  <c r="L178" i="1"/>
  <c r="M178" i="1" s="1"/>
  <c r="L80" i="1"/>
  <c r="M80" i="1" s="1"/>
  <c r="L55" i="1"/>
  <c r="M55" i="1" s="1"/>
  <c r="L133" i="1"/>
  <c r="M133" i="1" s="1"/>
  <c r="L98" i="1"/>
  <c r="M98" i="1" s="1"/>
  <c r="L33" i="1"/>
  <c r="M33" i="1" s="1"/>
  <c r="L74" i="1"/>
  <c r="M74" i="1" s="1"/>
  <c r="L175" i="1"/>
  <c r="M175" i="1" s="1"/>
  <c r="L152" i="1"/>
  <c r="M152" i="1" s="1"/>
  <c r="L188" i="1"/>
  <c r="M188" i="1" s="1"/>
  <c r="L171" i="1"/>
  <c r="M171" i="1" s="1"/>
  <c r="L247" i="1"/>
  <c r="M247" i="1" s="1"/>
  <c r="L222" i="1"/>
  <c r="M222" i="1" s="1"/>
  <c r="L132" i="1"/>
  <c r="M132" i="1" s="1"/>
  <c r="L119" i="1"/>
  <c r="M119" i="1" s="1"/>
  <c r="L134" i="1"/>
  <c r="M134" i="1" s="1"/>
  <c r="L210" i="1"/>
  <c r="M210" i="1" s="1"/>
  <c r="L50" i="1"/>
  <c r="M50" i="1" s="1"/>
  <c r="L160" i="1"/>
  <c r="M160" i="1" s="1"/>
  <c r="L137" i="1"/>
  <c r="M137" i="1" s="1"/>
  <c r="L100" i="1"/>
  <c r="M100" i="1" s="1"/>
  <c r="L190" i="1"/>
  <c r="M190" i="1" s="1"/>
  <c r="L32" i="1"/>
  <c r="M32" i="1" s="1"/>
  <c r="L159" i="1"/>
  <c r="M159" i="1" s="1"/>
  <c r="L123" i="1"/>
  <c r="M123" i="1" s="1"/>
  <c r="L218" i="1"/>
  <c r="M218" i="1" s="1"/>
  <c r="L158" i="1"/>
  <c r="M158" i="1" s="1"/>
  <c r="L240" i="1"/>
  <c r="M240" i="1" s="1"/>
  <c r="L129" i="1"/>
  <c r="M129" i="1" s="1"/>
  <c r="L206" i="1"/>
  <c r="M206" i="1" s="1"/>
  <c r="L245" i="1"/>
  <c r="M245" i="1" s="1"/>
  <c r="L204" i="1"/>
  <c r="M204" i="1" s="1"/>
  <c r="L200" i="1"/>
  <c r="M200" i="1" s="1"/>
  <c r="L249" i="1"/>
  <c r="M249" i="1" s="1"/>
  <c r="L176" i="1"/>
  <c r="M176" i="1" s="1"/>
  <c r="L164" i="1"/>
  <c r="M164" i="1" s="1"/>
  <c r="L238" i="1"/>
  <c r="M238" i="1" s="1"/>
  <c r="L35" i="1"/>
  <c r="M35" i="1" s="1"/>
  <c r="L60" i="1"/>
  <c r="M60" i="1" s="1"/>
  <c r="L42" i="1"/>
  <c r="M42" i="1" s="1"/>
  <c r="L56" i="1"/>
  <c r="M56" i="1" s="1"/>
  <c r="L34" i="1"/>
  <c r="M34" i="1" s="1"/>
  <c r="L52" i="1"/>
  <c r="M52" i="1" s="1"/>
  <c r="L88" i="1"/>
  <c r="M88" i="1" s="1"/>
  <c r="L130" i="1"/>
  <c r="M130" i="1" s="1"/>
  <c r="L184" i="1"/>
  <c r="M184" i="1" s="1"/>
  <c r="L86" i="1"/>
  <c r="M86" i="1" s="1"/>
  <c r="L107" i="1"/>
  <c r="M107" i="1" s="1"/>
  <c r="L182" i="1"/>
  <c r="M182" i="1" s="1"/>
  <c r="L183" i="1"/>
  <c r="M183" i="1" s="1"/>
  <c r="L120" i="1"/>
  <c r="M120" i="1" s="1"/>
  <c r="L66" i="1"/>
  <c r="M66" i="1" s="1"/>
  <c r="L198" i="1"/>
  <c r="M198" i="1" s="1"/>
  <c r="L94" i="1"/>
  <c r="M94" i="1" s="1"/>
  <c r="L230" i="1"/>
  <c r="M230" i="1" s="1"/>
  <c r="L104" i="1"/>
  <c r="M104" i="1" s="1"/>
  <c r="L212" i="1"/>
  <c r="M212" i="1" s="1"/>
  <c r="L244" i="1"/>
  <c r="M244" i="1" s="1"/>
  <c r="L126" i="1"/>
  <c r="M126" i="1" s="1"/>
  <c r="L243" i="1"/>
  <c r="M243" i="1" s="1"/>
  <c r="L179" i="1"/>
  <c r="M179" i="1" s="1"/>
  <c r="L239" i="1"/>
  <c r="M239" i="1" s="1"/>
  <c r="L225" i="1"/>
  <c r="M225" i="1" s="1"/>
  <c r="L216" i="1"/>
  <c r="M216" i="1" s="1"/>
  <c r="L78" i="1"/>
  <c r="M78" i="1" s="1"/>
  <c r="L58" i="1"/>
  <c r="M58" i="1" s="1"/>
  <c r="L48" i="1"/>
  <c r="M48" i="1" s="1"/>
  <c r="L64" i="1"/>
  <c r="M64" i="1" s="1"/>
  <c r="L95" i="1"/>
  <c r="M95" i="1" s="1"/>
  <c r="L82" i="1"/>
  <c r="M82" i="1" s="1"/>
  <c r="L139" i="1"/>
  <c r="M139" i="1" s="1"/>
  <c r="L103" i="1"/>
  <c r="M103" i="1" s="1"/>
  <c r="L92" i="1"/>
  <c r="M92" i="1" s="1"/>
  <c r="L163" i="1"/>
  <c r="M163" i="1" s="1"/>
  <c r="L162" i="1"/>
  <c r="M162" i="1" s="1"/>
  <c r="L114" i="1"/>
  <c r="M114" i="1" s="1"/>
  <c r="L128" i="1"/>
  <c r="M128" i="1" s="1"/>
  <c r="L141" i="1"/>
  <c r="M141" i="1" s="1"/>
  <c r="L181" i="1"/>
  <c r="M181" i="1" s="1"/>
  <c r="L174" i="1"/>
  <c r="M174" i="1" s="1"/>
  <c r="L199" i="1"/>
  <c r="M199" i="1" s="1"/>
  <c r="L83" i="1"/>
  <c r="M83" i="1" s="1"/>
  <c r="L165" i="1"/>
  <c r="M165" i="1" s="1"/>
  <c r="L248" i="1"/>
  <c r="M248" i="1" s="1"/>
  <c r="L131" i="1"/>
  <c r="M131" i="1" s="1"/>
  <c r="L173" i="1"/>
  <c r="M173" i="1" s="1"/>
  <c r="L170" i="1"/>
  <c r="M170" i="1" s="1"/>
  <c r="L219" i="1"/>
  <c r="M219" i="1" s="1"/>
  <c r="L186" i="1"/>
  <c r="M186" i="1" s="1"/>
  <c r="L221" i="1"/>
  <c r="M221" i="1" s="1"/>
  <c r="L220" i="1"/>
  <c r="M220" i="1" s="1"/>
  <c r="L202" i="1"/>
  <c r="M202" i="1" s="1"/>
  <c r="L234" i="1"/>
  <c r="M234" i="1" s="1"/>
  <c r="L177" i="1"/>
  <c r="M177" i="1" s="1"/>
  <c r="L201" i="1"/>
  <c r="M201" i="1" s="1"/>
  <c r="L116" i="1"/>
  <c r="M116" i="1" s="1"/>
  <c r="L117" i="1"/>
  <c r="M117" i="1" s="1"/>
  <c r="L118" i="1"/>
  <c r="M118" i="1" s="1"/>
  <c r="L59" i="1"/>
  <c r="M59" i="1" s="1"/>
  <c r="L73" i="1"/>
  <c r="M73" i="1" s="1"/>
  <c r="L79" i="1"/>
  <c r="M79" i="1" s="1"/>
  <c r="L77" i="1"/>
  <c r="M77" i="1" s="1"/>
  <c r="L63" i="1"/>
  <c r="M63" i="1" s="1"/>
  <c r="L75" i="1"/>
  <c r="M75" i="1" s="1"/>
  <c r="L97" i="1"/>
  <c r="M97" i="1" s="1"/>
  <c r="L96" i="1"/>
  <c r="M96" i="1" s="1"/>
  <c r="L148" i="1"/>
  <c r="M148" i="1" s="1"/>
  <c r="L135" i="1"/>
  <c r="M135" i="1" s="1"/>
  <c r="L136" i="1"/>
  <c r="M136" i="1" s="1"/>
  <c r="L91" i="1"/>
  <c r="M91" i="1" s="1"/>
  <c r="L147" i="1"/>
  <c r="M147" i="1" s="1"/>
  <c r="L99" i="1"/>
  <c r="M99" i="1" s="1"/>
  <c r="L109" i="1"/>
  <c r="M109" i="1" s="1"/>
  <c r="L53" i="1"/>
  <c r="M53" i="1" s="1"/>
  <c r="L138" i="1"/>
  <c r="M138" i="1" s="1"/>
  <c r="L207" i="1"/>
  <c r="M207" i="1" s="1"/>
  <c r="L54" i="1"/>
  <c r="M54" i="1" s="1"/>
  <c r="L172" i="1"/>
  <c r="M172" i="1" s="1"/>
  <c r="L187" i="1"/>
  <c r="M187" i="1" s="1"/>
  <c r="L251" i="1"/>
  <c r="M251" i="1" s="1"/>
  <c r="L125" i="1"/>
  <c r="M125" i="1" s="1"/>
  <c r="L227" i="1"/>
  <c r="M227" i="1" s="1"/>
  <c r="L108" i="1"/>
  <c r="M108" i="1" s="1"/>
  <c r="L246" i="1"/>
  <c r="M246" i="1" s="1"/>
  <c r="L231" i="1"/>
  <c r="M231" i="1" s="1"/>
  <c r="L105" i="1"/>
  <c r="M105" i="1" s="1"/>
  <c r="L226" i="1"/>
  <c r="M226" i="1" s="1"/>
  <c r="L29" i="1"/>
  <c r="M29" i="1" s="1"/>
  <c r="L31" i="1"/>
  <c r="M31" i="1" s="1"/>
  <c r="L36" i="1"/>
  <c r="M36" i="1" s="1"/>
  <c r="L40" i="1"/>
  <c r="M40" i="1" s="1"/>
  <c r="L41" i="1"/>
  <c r="M41" i="1" s="1"/>
  <c r="L38" i="1"/>
  <c r="M38" i="1" s="1"/>
  <c r="L45" i="1"/>
  <c r="M45" i="1" s="1"/>
  <c r="L37" i="1"/>
  <c r="M37" i="1" s="1"/>
  <c r="L62" i="1"/>
  <c r="M62" i="1" s="1"/>
  <c r="L51" i="1"/>
  <c r="M51" i="1" s="1"/>
  <c r="L43" i="1"/>
  <c r="M43" i="1" s="1"/>
  <c r="L67" i="1"/>
  <c r="M67" i="1" s="1"/>
  <c r="L47" i="1"/>
  <c r="M47" i="1" s="1"/>
  <c r="L46" i="1"/>
  <c r="M46" i="1" s="1"/>
  <c r="L57" i="1"/>
  <c r="M57" i="1" s="1"/>
  <c r="L65" i="1"/>
  <c r="M65" i="1" s="1"/>
  <c r="L61" i="1"/>
  <c r="M61" i="1" s="1"/>
  <c r="L112" i="1"/>
  <c r="M112" i="1" s="1"/>
  <c r="L157" i="1"/>
  <c r="M157" i="1" s="1"/>
  <c r="L142" i="1"/>
  <c r="M142" i="1" s="1"/>
  <c r="L102" i="1"/>
  <c r="M102" i="1" s="1"/>
  <c r="L140" i="1"/>
  <c r="M140" i="1" s="1"/>
  <c r="L205" i="1"/>
  <c r="M205" i="1" s="1"/>
  <c r="L89" i="1"/>
  <c r="M89" i="1" s="1"/>
  <c r="L124" i="1"/>
  <c r="M124" i="1" s="1"/>
  <c r="L180" i="1"/>
  <c r="M180" i="1" s="1"/>
  <c r="L208" i="1"/>
  <c r="M208" i="1" s="1"/>
  <c r="L145" i="1"/>
  <c r="M145" i="1" s="1"/>
  <c r="L237" i="1"/>
  <c r="M237" i="1" s="1"/>
  <c r="L143" i="1"/>
  <c r="M143" i="1" s="1"/>
  <c r="L144" i="1"/>
  <c r="M144" i="1" s="1"/>
  <c r="L224" i="1"/>
  <c r="M224" i="1" s="1"/>
  <c r="L223" i="1"/>
  <c r="M223" i="1" s="1"/>
  <c r="L252" i="1"/>
  <c r="M252" i="1" s="1"/>
  <c r="L194" i="1"/>
  <c r="M194" i="1" s="1"/>
  <c r="L213" i="1"/>
  <c r="M213" i="1" s="1"/>
  <c r="L228" i="1"/>
  <c r="M228" i="1" s="1"/>
  <c r="L250" i="1"/>
  <c r="M250" i="1" s="1"/>
  <c r="L235" i="1"/>
  <c r="M235" i="1" s="1"/>
  <c r="L242" i="1"/>
  <c r="M242" i="1" s="1"/>
  <c r="L192" i="1"/>
  <c r="M192" i="1" s="1"/>
  <c r="L193" i="1"/>
  <c r="M193" i="1" s="1"/>
  <c r="L191" i="1"/>
  <c r="M191" i="1" s="1"/>
  <c r="L229" i="1"/>
  <c r="M229" i="1" s="1"/>
  <c r="L113" i="1"/>
  <c r="M113" i="1" s="1"/>
  <c r="L69" i="1"/>
  <c r="M69" i="1" s="1"/>
  <c r="L85" i="1"/>
  <c r="M85" i="1" s="1"/>
  <c r="L44" i="1"/>
  <c r="M44" i="1" s="1"/>
  <c r="L49" i="1"/>
  <c r="M49" i="1" s="1"/>
  <c r="L68" i="1"/>
  <c r="M68" i="1" s="1"/>
  <c r="L39" i="1"/>
  <c r="M39" i="1" s="1"/>
  <c r="L72" i="1"/>
  <c r="M72" i="1" s="1"/>
  <c r="L84" i="1"/>
  <c r="M84" i="1" s="1"/>
  <c r="L115" i="1"/>
  <c r="M115" i="1" s="1"/>
  <c r="L121" i="1"/>
  <c r="M121" i="1" s="1"/>
  <c r="L70" i="1"/>
  <c r="M70" i="1" s="1"/>
  <c r="L71" i="1"/>
  <c r="M71" i="1" s="1"/>
  <c r="L166" i="1"/>
  <c r="M166" i="1" s="1"/>
  <c r="L151" i="1"/>
  <c r="M151" i="1" s="1"/>
  <c r="L150" i="1"/>
  <c r="M150" i="1" s="1"/>
  <c r="L155" i="1"/>
  <c r="M155" i="1" s="1"/>
  <c r="L214" i="1"/>
  <c r="M214" i="1" s="1"/>
  <c r="L93" i="1"/>
  <c r="M93" i="1" s="1"/>
  <c r="L111" i="1"/>
  <c r="M111" i="1" s="1"/>
  <c r="L153" i="1"/>
  <c r="M153" i="1" s="1"/>
  <c r="L154" i="1"/>
  <c r="M154" i="1" s="1"/>
  <c r="L146" i="1"/>
  <c r="M146" i="1" s="1"/>
  <c r="L189" i="1"/>
  <c r="M189" i="1" s="1"/>
  <c r="L87" i="1"/>
  <c r="M87" i="1" s="1"/>
  <c r="L110" i="1"/>
  <c r="M110" i="1" s="1"/>
  <c r="L185" i="1"/>
  <c r="M185" i="1" s="1"/>
  <c r="L241" i="1"/>
  <c r="M241" i="1" s="1"/>
  <c r="L233" i="1"/>
  <c r="M233" i="1" s="1"/>
  <c r="L101" i="1"/>
  <c r="M101" i="1" s="1"/>
  <c r="L156" i="1"/>
  <c r="M156" i="1" s="1"/>
  <c r="L197" i="1"/>
  <c r="M197" i="1" s="1"/>
  <c r="L236" i="1"/>
  <c r="M236" i="1" s="1"/>
  <c r="L232" i="1"/>
  <c r="M232" i="1" s="1"/>
  <c r="L195" i="1"/>
  <c r="M195" i="1" s="1"/>
  <c r="L211" i="1"/>
  <c r="M211" i="1" s="1"/>
  <c r="L168" i="1"/>
  <c r="M168" i="1" s="1"/>
  <c r="L167" i="1"/>
  <c r="M167" i="1" s="1"/>
  <c r="L169" i="1"/>
  <c r="M169" i="1" s="1"/>
  <c r="L217" i="1"/>
  <c r="M217" i="1" s="1"/>
  <c r="L215" i="1"/>
  <c r="M215" i="1" s="1"/>
  <c r="L19" i="1"/>
  <c r="M19" i="1" s="1"/>
  <c r="L21" i="1"/>
  <c r="M21" i="1" s="1"/>
  <c r="L24" i="1"/>
  <c r="M24" i="1" s="1"/>
  <c r="L22" i="1"/>
  <c r="M22" i="1" s="1"/>
  <c r="L27" i="1"/>
  <c r="M27" i="1" s="1"/>
  <c r="L20" i="1"/>
  <c r="M20" i="1" s="1"/>
  <c r="L25" i="1"/>
  <c r="M25" i="1" s="1"/>
  <c r="L17" i="1"/>
  <c r="M17" i="1" s="1"/>
  <c r="L18" i="1"/>
  <c r="M18" i="1" s="1"/>
  <c r="L23" i="1"/>
  <c r="M23" i="1" s="1"/>
  <c r="L16" i="1"/>
  <c r="M16" i="1" s="1"/>
  <c r="L26" i="1"/>
  <c r="M26" i="1" s="1"/>
  <c r="L28" i="1"/>
  <c r="M28" i="1" s="1"/>
</calcChain>
</file>

<file path=xl/sharedStrings.xml><?xml version="1.0" encoding="utf-8"?>
<sst xmlns="http://schemas.openxmlformats.org/spreadsheetml/2006/main" count="17" uniqueCount="17">
  <si>
    <t>Open</t>
  </si>
  <si>
    <t>High</t>
  </si>
  <si>
    <t>Low</t>
  </si>
  <si>
    <t>Close</t>
  </si>
  <si>
    <t>Date</t>
  </si>
  <si>
    <t>Ticker:</t>
  </si>
  <si>
    <t>The Full List of Templates</t>
  </si>
  <si>
    <t>Volume</t>
  </si>
  <si>
    <t>SPY</t>
  </si>
  <si>
    <t>Typical Price</t>
  </si>
  <si>
    <t>Positive Money Flow</t>
  </si>
  <si>
    <t>Negative Money Flow</t>
  </si>
  <si>
    <t>Up Typical Price</t>
  </si>
  <si>
    <t>Down Typical Price</t>
  </si>
  <si>
    <t>Length</t>
  </si>
  <si>
    <t>Money Flow Ratio</t>
  </si>
  <si>
    <t>Money Flow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</si>
</sst>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2" fontId="0" fillId="0" borderId="0" xfId="0" applyNumberForma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3" applyFont="1" applyFill="1" applyAlignment="1">
      <alignment horizontal="left" vertical="center"/>
    </xf>
    <xf numFmtId="1" fontId="3" fillId="0" borderId="0" xfId="0" applyNumberFormat="1" applyFont="1" applyAlignment="1">
      <alignment horizontal="right"/>
    </xf>
    <xf numFmtId="1" fontId="0" fillId="0" borderId="0" xfId="0" applyNumberFormat="1"/>
    <xf numFmtId="0" fontId="7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1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18</xdr:col>
      <xdr:colOff>491498</xdr:colOff>
      <xdr:row>17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E70A61-32D5-4B73-A091-F0EFEF199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825" y="876300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S253"/>
  <sheetViews>
    <sheetView tabSelected="1" zoomScaleNormal="100" workbookViewId="0">
      <pane ySplit="1" topLeftCell="A2" activePane="bottomLeft" state="frozen"/>
      <selection activeCell="M1" sqref="M1"/>
      <selection pane="bottomLeft" activeCell="M16" sqref="M16"/>
    </sheetView>
  </sheetViews>
  <sheetFormatPr defaultColWidth="12.5703125" defaultRowHeight="15.75" customHeight="1" x14ac:dyDescent="0.2"/>
  <cols>
    <col min="1" max="1" width="12.42578125" style="3" customWidth="1"/>
    <col min="2" max="5" width="7.42578125" style="1" customWidth="1"/>
    <col min="6" max="6" width="15" style="11" customWidth="1"/>
    <col min="7" max="7" width="13.7109375" style="1" customWidth="1"/>
    <col min="8" max="8" width="12" style="1" customWidth="1"/>
    <col min="9" max="9" width="12.85546875" style="1" customWidth="1"/>
    <col min="10" max="11" width="12.140625" style="11" customWidth="1"/>
    <col min="12" max="12" width="11.5703125" style="11" customWidth="1"/>
    <col min="13" max="13" width="12.42578125" style="16" customWidth="1"/>
    <col min="14" max="15" width="17.85546875" style="11" customWidth="1"/>
    <col min="16" max="16" width="9" customWidth="1"/>
    <col min="17" max="17" width="9.85546875" customWidth="1"/>
    <col min="18" max="18" width="14.42578125" customWidth="1"/>
    <col min="19" max="19" width="14.28515625" customWidth="1"/>
  </cols>
  <sheetData>
    <row r="1" spans="1:19" ht="30.75" customHeight="1" x14ac:dyDescent="0.25">
      <c r="A1" s="5" t="s">
        <v>4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7</v>
      </c>
      <c r="G1" s="6" t="s">
        <v>9</v>
      </c>
      <c r="H1" s="6" t="s">
        <v>12</v>
      </c>
      <c r="I1" s="6" t="s">
        <v>13</v>
      </c>
      <c r="J1" s="6" t="s">
        <v>10</v>
      </c>
      <c r="K1" s="6" t="s">
        <v>11</v>
      </c>
      <c r="L1" s="6" t="s">
        <v>15</v>
      </c>
      <c r="M1" s="13" t="s">
        <v>16</v>
      </c>
      <c r="N1" s="12" t="s">
        <v>14</v>
      </c>
      <c r="O1" s="12">
        <v>14</v>
      </c>
      <c r="P1" s="7" t="s">
        <v>5</v>
      </c>
      <c r="Q1" s="7" t="s">
        <v>8</v>
      </c>
      <c r="R1" s="9" t="s">
        <v>6</v>
      </c>
      <c r="S1" s="8"/>
    </row>
    <row r="2" spans="1:19" ht="12.75" x14ac:dyDescent="0.2">
      <c r="A2" s="2">
        <v>45140</v>
      </c>
      <c r="B2" s="4">
        <v>453.25</v>
      </c>
      <c r="C2" s="4">
        <v>453.52</v>
      </c>
      <c r="D2" s="4">
        <v>449.35</v>
      </c>
      <c r="E2" s="4">
        <v>450.13</v>
      </c>
      <c r="F2" s="10">
        <v>93933400</v>
      </c>
      <c r="G2" s="4">
        <f>(C2+D2+E2)/3</f>
        <v>451</v>
      </c>
      <c r="H2" s="4"/>
      <c r="I2" s="4"/>
      <c r="J2" s="10">
        <f t="shared" ref="J2:J65" si="0">IF(H2&gt;0,H2*F2,)</f>
        <v>0</v>
      </c>
      <c r="K2" s="10">
        <f t="shared" ref="K2:K65" si="1">IF(I2&gt;0,I2*F2,)</f>
        <v>0</v>
      </c>
      <c r="L2" s="10"/>
      <c r="M2" s="14"/>
      <c r="N2" s="10"/>
      <c r="O2" s="10"/>
    </row>
    <row r="3" spans="1:19" ht="12.75" x14ac:dyDescent="0.2">
      <c r="A3" s="2">
        <v>45141</v>
      </c>
      <c r="B3" s="4">
        <v>448.04</v>
      </c>
      <c r="C3" s="4">
        <v>450.79</v>
      </c>
      <c r="D3" s="4">
        <v>447.37</v>
      </c>
      <c r="E3" s="4">
        <v>448.84</v>
      </c>
      <c r="F3" s="10">
        <v>64276100</v>
      </c>
      <c r="G3" s="4">
        <f t="shared" ref="G3:G28" si="2">(C3+D3+E3)/3</f>
        <v>449</v>
      </c>
      <c r="H3" s="4">
        <f>IF(G3&gt;G2,G3,)</f>
        <v>0</v>
      </c>
      <c r="I3" s="4">
        <f>IF(G3&lt;G2,G3,)</f>
        <v>449</v>
      </c>
      <c r="J3" s="10">
        <f t="shared" si="0"/>
        <v>0</v>
      </c>
      <c r="K3" s="10">
        <f t="shared" si="1"/>
        <v>28859968900</v>
      </c>
      <c r="L3" s="10"/>
      <c r="M3" s="14"/>
      <c r="N3" s="10"/>
      <c r="O3" s="10"/>
    </row>
    <row r="4" spans="1:19" ht="12.75" x14ac:dyDescent="0.2">
      <c r="A4" s="2">
        <v>45142</v>
      </c>
      <c r="B4" s="4">
        <v>450.72</v>
      </c>
      <c r="C4" s="4">
        <v>452.9</v>
      </c>
      <c r="D4" s="4">
        <v>446.27</v>
      </c>
      <c r="E4" s="4">
        <v>446.81</v>
      </c>
      <c r="F4" s="10">
        <v>100052300</v>
      </c>
      <c r="G4" s="4">
        <f t="shared" si="2"/>
        <v>448.66</v>
      </c>
      <c r="H4" s="4">
        <f t="shared" ref="H4:H67" si="3">IF(G4&gt;G3,G4,)</f>
        <v>0</v>
      </c>
      <c r="I4" s="4">
        <f t="shared" ref="I4:I28" si="4">IF(G4&lt;G3,G4,)</f>
        <v>448.66</v>
      </c>
      <c r="J4" s="10">
        <f t="shared" si="0"/>
        <v>0</v>
      </c>
      <c r="K4" s="10">
        <f t="shared" si="1"/>
        <v>44889464918</v>
      </c>
      <c r="L4" s="10"/>
      <c r="M4" s="14"/>
      <c r="N4" s="10"/>
      <c r="O4" s="10"/>
    </row>
    <row r="5" spans="1:19" ht="12.75" x14ac:dyDescent="0.2">
      <c r="A5" s="2">
        <v>45145</v>
      </c>
      <c r="B5" s="4">
        <v>448.71</v>
      </c>
      <c r="C5" s="4">
        <v>450.87</v>
      </c>
      <c r="D5" s="4">
        <v>447.99</v>
      </c>
      <c r="E5" s="4">
        <v>450.71</v>
      </c>
      <c r="F5" s="10">
        <v>58357500</v>
      </c>
      <c r="G5" s="4">
        <f t="shared" si="2"/>
        <v>449.85666666666663</v>
      </c>
      <c r="H5" s="4">
        <f t="shared" si="3"/>
        <v>449.85666666666663</v>
      </c>
      <c r="I5" s="4">
        <f t="shared" si="4"/>
        <v>0</v>
      </c>
      <c r="J5" s="10">
        <f t="shared" si="0"/>
        <v>26252510424.999996</v>
      </c>
      <c r="K5" s="10">
        <f t="shared" si="1"/>
        <v>0</v>
      </c>
      <c r="L5" s="10"/>
      <c r="M5" s="14"/>
      <c r="N5" s="10"/>
      <c r="O5" s="10"/>
    </row>
    <row r="6" spans="1:19" ht="12.75" x14ac:dyDescent="0.2">
      <c r="A6" s="2">
        <v>45146</v>
      </c>
      <c r="B6" s="4">
        <v>448.08</v>
      </c>
      <c r="C6" s="4">
        <v>450.7</v>
      </c>
      <c r="D6" s="4">
        <v>445.27</v>
      </c>
      <c r="E6" s="4">
        <v>448.75</v>
      </c>
      <c r="F6" s="10">
        <v>71361300</v>
      </c>
      <c r="G6" s="4">
        <f t="shared" si="2"/>
        <v>448.24</v>
      </c>
      <c r="H6" s="4">
        <f t="shared" si="3"/>
        <v>0</v>
      </c>
      <c r="I6" s="4">
        <f t="shared" si="4"/>
        <v>448.24</v>
      </c>
      <c r="J6" s="10">
        <f t="shared" si="0"/>
        <v>0</v>
      </c>
      <c r="K6" s="10">
        <f t="shared" si="1"/>
        <v>31986989112</v>
      </c>
      <c r="L6" s="10"/>
      <c r="M6" s="14"/>
      <c r="N6" s="10"/>
      <c r="O6" s="10"/>
    </row>
    <row r="7" spans="1:19" ht="12.75" x14ac:dyDescent="0.2">
      <c r="A7" s="2">
        <v>45147</v>
      </c>
      <c r="B7" s="4">
        <v>449.03</v>
      </c>
      <c r="C7" s="4">
        <v>449.2</v>
      </c>
      <c r="D7" s="4">
        <v>444.96</v>
      </c>
      <c r="E7" s="4">
        <v>445.75</v>
      </c>
      <c r="F7" s="10">
        <v>78789600</v>
      </c>
      <c r="G7" s="4">
        <f t="shared" si="2"/>
        <v>446.6366666666666</v>
      </c>
      <c r="H7" s="4">
        <f t="shared" si="3"/>
        <v>0</v>
      </c>
      <c r="I7" s="4">
        <f t="shared" si="4"/>
        <v>446.6366666666666</v>
      </c>
      <c r="J7" s="10">
        <f t="shared" si="0"/>
        <v>0</v>
      </c>
      <c r="K7" s="10">
        <f t="shared" si="1"/>
        <v>35190324311.999992</v>
      </c>
      <c r="L7" s="10"/>
      <c r="M7" s="14"/>
      <c r="N7" s="10"/>
      <c r="O7" s="10"/>
    </row>
    <row r="8" spans="1:19" ht="12.75" x14ac:dyDescent="0.2">
      <c r="A8" s="2">
        <v>45148</v>
      </c>
      <c r="B8" s="4">
        <v>448.19</v>
      </c>
      <c r="C8" s="4">
        <v>451.7</v>
      </c>
      <c r="D8" s="4">
        <v>444.7</v>
      </c>
      <c r="E8" s="4">
        <v>445.91</v>
      </c>
      <c r="F8" s="10">
        <v>93005500</v>
      </c>
      <c r="G8" s="4">
        <f t="shared" si="2"/>
        <v>447.43666666666667</v>
      </c>
      <c r="H8" s="4">
        <f t="shared" si="3"/>
        <v>447.43666666666667</v>
      </c>
      <c r="I8" s="4">
        <f t="shared" si="4"/>
        <v>0</v>
      </c>
      <c r="J8" s="10">
        <f t="shared" si="0"/>
        <v>41614070901.666664</v>
      </c>
      <c r="K8" s="10">
        <f t="shared" si="1"/>
        <v>0</v>
      </c>
      <c r="L8" s="10"/>
      <c r="M8" s="14"/>
      <c r="N8" s="10"/>
      <c r="O8" s="10"/>
    </row>
    <row r="9" spans="1:19" ht="12.75" x14ac:dyDescent="0.2">
      <c r="A9" s="2">
        <v>45149</v>
      </c>
      <c r="B9" s="4">
        <v>443.97</v>
      </c>
      <c r="C9" s="4">
        <v>446.7</v>
      </c>
      <c r="D9" s="4">
        <v>443.35</v>
      </c>
      <c r="E9" s="4">
        <v>445.65</v>
      </c>
      <c r="F9" s="10">
        <v>68664600</v>
      </c>
      <c r="G9" s="4">
        <f t="shared" si="2"/>
        <v>445.23333333333329</v>
      </c>
      <c r="H9" s="4">
        <f t="shared" si="3"/>
        <v>0</v>
      </c>
      <c r="I9" s="4">
        <f t="shared" si="4"/>
        <v>445.23333333333329</v>
      </c>
      <c r="J9" s="10">
        <f t="shared" si="0"/>
        <v>0</v>
      </c>
      <c r="K9" s="10">
        <f t="shared" si="1"/>
        <v>30571768739.999996</v>
      </c>
      <c r="L9" s="10"/>
      <c r="M9" s="14"/>
      <c r="N9" s="10"/>
      <c r="O9" s="10"/>
    </row>
    <row r="10" spans="1:19" ht="12.75" x14ac:dyDescent="0.2">
      <c r="A10" s="2">
        <v>45152</v>
      </c>
      <c r="B10" s="4">
        <v>444.7</v>
      </c>
      <c r="C10" s="4">
        <v>448.11</v>
      </c>
      <c r="D10" s="4">
        <v>444.38</v>
      </c>
      <c r="E10" s="4">
        <v>448.11</v>
      </c>
      <c r="F10" s="10">
        <v>47867400</v>
      </c>
      <c r="G10" s="4">
        <f t="shared" si="2"/>
        <v>446.86666666666662</v>
      </c>
      <c r="H10" s="4">
        <f t="shared" si="3"/>
        <v>446.86666666666662</v>
      </c>
      <c r="I10" s="4">
        <f t="shared" si="4"/>
        <v>0</v>
      </c>
      <c r="J10" s="10">
        <f t="shared" si="0"/>
        <v>21390345479.999996</v>
      </c>
      <c r="K10" s="10">
        <f t="shared" si="1"/>
        <v>0</v>
      </c>
      <c r="L10" s="10"/>
      <c r="M10" s="14"/>
      <c r="N10" s="10"/>
      <c r="O10" s="10"/>
    </row>
    <row r="11" spans="1:19" ht="12.75" x14ac:dyDescent="0.2">
      <c r="A11" s="2">
        <v>45153</v>
      </c>
      <c r="B11" s="4">
        <v>446.27</v>
      </c>
      <c r="C11" s="4">
        <v>446.64</v>
      </c>
      <c r="D11" s="4">
        <v>442.3</v>
      </c>
      <c r="E11" s="4">
        <v>442.89</v>
      </c>
      <c r="F11" s="10">
        <v>75707500</v>
      </c>
      <c r="G11" s="4">
        <f t="shared" si="2"/>
        <v>443.94333333333333</v>
      </c>
      <c r="H11" s="4">
        <f t="shared" si="3"/>
        <v>0</v>
      </c>
      <c r="I11" s="4">
        <f t="shared" si="4"/>
        <v>443.94333333333333</v>
      </c>
      <c r="J11" s="10">
        <f t="shared" si="0"/>
        <v>0</v>
      </c>
      <c r="K11" s="10">
        <f t="shared" si="1"/>
        <v>33609839908.333332</v>
      </c>
      <c r="L11" s="10"/>
      <c r="M11" s="14"/>
      <c r="N11" s="10"/>
      <c r="O11" s="10"/>
    </row>
    <row r="12" spans="1:19" ht="12.75" x14ac:dyDescent="0.2">
      <c r="A12" s="2">
        <v>45154</v>
      </c>
      <c r="B12" s="4">
        <v>442.46</v>
      </c>
      <c r="C12" s="4">
        <v>444.18</v>
      </c>
      <c r="D12" s="4">
        <v>439.53</v>
      </c>
      <c r="E12" s="4">
        <v>439.64</v>
      </c>
      <c r="F12" s="10">
        <v>80107200</v>
      </c>
      <c r="G12" s="4">
        <f t="shared" si="2"/>
        <v>441.11666666666662</v>
      </c>
      <c r="H12" s="4">
        <f t="shared" si="3"/>
        <v>0</v>
      </c>
      <c r="I12" s="4">
        <f t="shared" si="4"/>
        <v>441.11666666666662</v>
      </c>
      <c r="J12" s="10">
        <f t="shared" si="0"/>
        <v>0</v>
      </c>
      <c r="K12" s="10">
        <f t="shared" si="1"/>
        <v>35336621039.999992</v>
      </c>
      <c r="L12" s="10"/>
      <c r="M12" s="14"/>
      <c r="N12" s="10"/>
      <c r="O12" s="10"/>
    </row>
    <row r="13" spans="1:19" ht="12.75" x14ac:dyDescent="0.2">
      <c r="A13" s="2">
        <v>45155</v>
      </c>
      <c r="B13" s="4">
        <v>441.16</v>
      </c>
      <c r="C13" s="4">
        <v>441.43</v>
      </c>
      <c r="D13" s="4">
        <v>435.75</v>
      </c>
      <c r="E13" s="4">
        <v>436.29</v>
      </c>
      <c r="F13" s="10">
        <v>95711300</v>
      </c>
      <c r="G13" s="4">
        <f t="shared" si="2"/>
        <v>437.82333333333332</v>
      </c>
      <c r="H13" s="4">
        <f t="shared" si="3"/>
        <v>0</v>
      </c>
      <c r="I13" s="4">
        <f t="shared" si="4"/>
        <v>437.82333333333332</v>
      </c>
      <c r="J13" s="10">
        <f t="shared" si="0"/>
        <v>0</v>
      </c>
      <c r="K13" s="10">
        <f t="shared" si="1"/>
        <v>41904640403.666664</v>
      </c>
      <c r="L13" s="10"/>
      <c r="M13" s="14"/>
      <c r="N13" s="10"/>
      <c r="O13" s="10"/>
    </row>
    <row r="14" spans="1:19" ht="12.75" x14ac:dyDescent="0.2">
      <c r="A14" s="2">
        <v>45156</v>
      </c>
      <c r="B14" s="4">
        <v>433.37</v>
      </c>
      <c r="C14" s="4">
        <v>437.57</v>
      </c>
      <c r="D14" s="4">
        <v>433.01</v>
      </c>
      <c r="E14" s="4">
        <v>436.5</v>
      </c>
      <c r="F14" s="10">
        <v>98758400</v>
      </c>
      <c r="G14" s="4">
        <f t="shared" si="2"/>
        <v>435.69333333333333</v>
      </c>
      <c r="H14" s="4">
        <f t="shared" si="3"/>
        <v>0</v>
      </c>
      <c r="I14" s="4">
        <f t="shared" si="4"/>
        <v>435.69333333333333</v>
      </c>
      <c r="J14" s="10">
        <f t="shared" si="0"/>
        <v>0</v>
      </c>
      <c r="K14" s="10">
        <f t="shared" si="1"/>
        <v>43028376490.666664</v>
      </c>
      <c r="L14" s="10"/>
      <c r="M14" s="14"/>
      <c r="N14" s="10"/>
      <c r="O14" s="10"/>
    </row>
    <row r="15" spans="1:19" ht="12.75" x14ac:dyDescent="0.2">
      <c r="A15" s="2">
        <v>45159</v>
      </c>
      <c r="B15" s="4">
        <v>437.55</v>
      </c>
      <c r="C15" s="4">
        <v>440.11</v>
      </c>
      <c r="D15" s="4">
        <v>435.32</v>
      </c>
      <c r="E15" s="4">
        <v>439.34</v>
      </c>
      <c r="F15" s="10">
        <v>68719000</v>
      </c>
      <c r="G15" s="4">
        <f t="shared" si="2"/>
        <v>438.25666666666666</v>
      </c>
      <c r="H15" s="4">
        <f t="shared" si="3"/>
        <v>438.25666666666666</v>
      </c>
      <c r="I15" s="4">
        <f t="shared" si="4"/>
        <v>0</v>
      </c>
      <c r="J15" s="10">
        <f t="shared" si="0"/>
        <v>30116559876.666668</v>
      </c>
      <c r="K15" s="10">
        <f t="shared" si="1"/>
        <v>0</v>
      </c>
      <c r="L15" s="10"/>
      <c r="M15" s="14"/>
      <c r="N15" s="10"/>
      <c r="O15" s="10"/>
    </row>
    <row r="16" spans="1:19" ht="12.75" x14ac:dyDescent="0.2">
      <c r="A16" s="2">
        <v>45160</v>
      </c>
      <c r="B16" s="4">
        <v>441.18</v>
      </c>
      <c r="C16" s="4">
        <v>441.18</v>
      </c>
      <c r="D16" s="4">
        <v>437.57</v>
      </c>
      <c r="E16" s="4">
        <v>438.15</v>
      </c>
      <c r="F16" s="10">
        <v>65062900</v>
      </c>
      <c r="G16" s="4">
        <f t="shared" si="2"/>
        <v>438.9666666666667</v>
      </c>
      <c r="H16" s="4">
        <f t="shared" si="3"/>
        <v>438.9666666666667</v>
      </c>
      <c r="I16" s="4">
        <f t="shared" si="4"/>
        <v>0</v>
      </c>
      <c r="J16" s="10">
        <f t="shared" si="0"/>
        <v>28560444336.666668</v>
      </c>
      <c r="K16" s="10">
        <f t="shared" si="1"/>
        <v>0</v>
      </c>
      <c r="L16" s="4">
        <f>SUM(INDEX(J:J,ROW()-$O$1+1):J16)/SUM(INDEX(K:K,ROW()-$O$1+1):K16)</f>
        <v>0.45465253897814534</v>
      </c>
      <c r="M16" s="15">
        <f>100-(100/(1+L16))</f>
        <v>31.255061040042364</v>
      </c>
      <c r="N16" s="10"/>
      <c r="O16" s="10"/>
    </row>
    <row r="17" spans="1:15" ht="12.75" x14ac:dyDescent="0.2">
      <c r="A17" s="2">
        <v>45161</v>
      </c>
      <c r="B17" s="4">
        <v>439.25</v>
      </c>
      <c r="C17" s="4">
        <v>443.67</v>
      </c>
      <c r="D17" s="4">
        <v>439.1</v>
      </c>
      <c r="E17" s="4">
        <v>443.03</v>
      </c>
      <c r="F17" s="10">
        <v>68441000</v>
      </c>
      <c r="G17" s="4">
        <f t="shared" si="2"/>
        <v>441.93333333333334</v>
      </c>
      <c r="H17" s="4">
        <f t="shared" si="3"/>
        <v>441.93333333333334</v>
      </c>
      <c r="I17" s="4">
        <f t="shared" si="4"/>
        <v>0</v>
      </c>
      <c r="J17" s="10">
        <f t="shared" si="0"/>
        <v>30246359266.666668</v>
      </c>
      <c r="K17" s="10">
        <f t="shared" si="1"/>
        <v>0</v>
      </c>
      <c r="L17" s="4">
        <f>SUM(INDEX(J:J,ROW()-$O$1+1):J17)/SUM(INDEX(K:K,ROW()-$O$1+1):K17)</f>
        <v>0.60090879915962991</v>
      </c>
      <c r="M17" s="15">
        <f t="shared" ref="M17:M80" si="5">100-(100/(1+L17))</f>
        <v>37.535479814656959</v>
      </c>
      <c r="N17" s="10"/>
      <c r="O17" s="10"/>
    </row>
    <row r="18" spans="1:15" ht="12.75" x14ac:dyDescent="0.2">
      <c r="A18" s="2">
        <v>45162</v>
      </c>
      <c r="B18" s="4">
        <v>444.69</v>
      </c>
      <c r="C18" s="4">
        <v>445.22</v>
      </c>
      <c r="D18" s="4">
        <v>436.86</v>
      </c>
      <c r="E18" s="4">
        <v>436.89</v>
      </c>
      <c r="F18" s="10">
        <v>88517300</v>
      </c>
      <c r="G18" s="4">
        <f t="shared" si="2"/>
        <v>439.65666666666669</v>
      </c>
      <c r="H18" s="4">
        <f t="shared" si="3"/>
        <v>0</v>
      </c>
      <c r="I18" s="4">
        <f t="shared" si="4"/>
        <v>439.65666666666669</v>
      </c>
      <c r="J18" s="10">
        <f t="shared" si="0"/>
        <v>0</v>
      </c>
      <c r="K18" s="10">
        <f t="shared" si="1"/>
        <v>38917221060.333336</v>
      </c>
      <c r="L18" s="4">
        <f>SUM(INDEX(J:J,ROW()-$O$1+1):J18)/SUM(INDEX(K:K,ROW()-$O$1+1):K18)</f>
        <v>0.61326063531990582</v>
      </c>
      <c r="M18" s="15">
        <f t="shared" si="5"/>
        <v>38.013735777932602</v>
      </c>
      <c r="N18" s="10"/>
      <c r="O18" s="10"/>
    </row>
    <row r="19" spans="1:15" ht="12.75" x14ac:dyDescent="0.2">
      <c r="A19" s="2">
        <v>45163</v>
      </c>
      <c r="B19" s="4">
        <v>438.68</v>
      </c>
      <c r="C19" s="4">
        <v>441.3</v>
      </c>
      <c r="D19" s="4">
        <v>435</v>
      </c>
      <c r="E19" s="4">
        <v>439.97</v>
      </c>
      <c r="F19" s="10">
        <v>102325100</v>
      </c>
      <c r="G19" s="4">
        <f t="shared" si="2"/>
        <v>438.75666666666666</v>
      </c>
      <c r="H19" s="4">
        <f t="shared" si="3"/>
        <v>0</v>
      </c>
      <c r="I19" s="4">
        <f t="shared" si="4"/>
        <v>438.75666666666666</v>
      </c>
      <c r="J19" s="10">
        <f t="shared" si="0"/>
        <v>0</v>
      </c>
      <c r="K19" s="10">
        <f t="shared" si="1"/>
        <v>44895819792.333336</v>
      </c>
      <c r="L19" s="4">
        <f>SUM(INDEX(J:J,ROW()-$O$1+1):J19)/SUM(INDEX(K:K,ROW()-$O$1+1):K19)</f>
        <v>0.4529187181090793</v>
      </c>
      <c r="M19" s="15">
        <f t="shared" si="5"/>
        <v>31.173025198445814</v>
      </c>
      <c r="N19" s="10"/>
      <c r="O19" s="10"/>
    </row>
    <row r="20" spans="1:15" ht="12.75" x14ac:dyDescent="0.2">
      <c r="A20" s="2">
        <v>45166</v>
      </c>
      <c r="B20" s="4">
        <v>442.24</v>
      </c>
      <c r="C20" s="4">
        <v>443.4</v>
      </c>
      <c r="D20" s="4">
        <v>439.97</v>
      </c>
      <c r="E20" s="4">
        <v>442.76</v>
      </c>
      <c r="F20" s="10">
        <v>61595400</v>
      </c>
      <c r="G20" s="4">
        <f t="shared" si="2"/>
        <v>442.04333333333335</v>
      </c>
      <c r="H20" s="4">
        <f t="shared" si="3"/>
        <v>442.04333333333335</v>
      </c>
      <c r="I20" s="4">
        <f t="shared" si="4"/>
        <v>0</v>
      </c>
      <c r="J20" s="10">
        <f t="shared" si="0"/>
        <v>27227835934</v>
      </c>
      <c r="K20" s="10">
        <f t="shared" si="1"/>
        <v>0</v>
      </c>
      <c r="L20" s="4">
        <f>SUM(INDEX(J:J,ROW()-$O$1+1):J20)/SUM(INDEX(K:K,ROW()-$O$1+1):K20)</f>
        <v>0.59038686136310148</v>
      </c>
      <c r="M20" s="15">
        <f t="shared" si="5"/>
        <v>37.122216971604502</v>
      </c>
      <c r="N20" s="10"/>
      <c r="O20" s="10"/>
    </row>
    <row r="21" spans="1:15" ht="12.75" x14ac:dyDescent="0.2">
      <c r="A21" s="2">
        <v>45167</v>
      </c>
      <c r="B21" s="4">
        <v>442.65</v>
      </c>
      <c r="C21" s="4">
        <v>449.45</v>
      </c>
      <c r="D21" s="4">
        <v>442.46</v>
      </c>
      <c r="E21" s="4">
        <v>449.16</v>
      </c>
      <c r="F21" s="10">
        <v>83081900</v>
      </c>
      <c r="G21" s="4">
        <f t="shared" si="2"/>
        <v>447.02333333333331</v>
      </c>
      <c r="H21" s="4">
        <f t="shared" si="3"/>
        <v>447.02333333333331</v>
      </c>
      <c r="I21" s="4">
        <f t="shared" si="4"/>
        <v>0</v>
      </c>
      <c r="J21" s="10">
        <f t="shared" si="0"/>
        <v>37139547877.666664</v>
      </c>
      <c r="K21" s="10">
        <f t="shared" si="1"/>
        <v>0</v>
      </c>
      <c r="L21" s="4">
        <f>SUM(INDEX(J:J,ROW()-$O$1+1):J21)/SUM(INDEX(K:K,ROW()-$O$1+1):K21)</f>
        <v>0.80627639907333004</v>
      </c>
      <c r="M21" s="15">
        <f t="shared" si="5"/>
        <v>44.637487346176485</v>
      </c>
      <c r="N21" s="10"/>
      <c r="O21" s="10"/>
    </row>
    <row r="22" spans="1:15" ht="12.75" x14ac:dyDescent="0.2">
      <c r="A22" s="2">
        <v>45168</v>
      </c>
      <c r="B22" s="4">
        <v>449.51</v>
      </c>
      <c r="C22" s="4">
        <v>451.67</v>
      </c>
      <c r="D22" s="4">
        <v>448.78</v>
      </c>
      <c r="E22" s="4">
        <v>451.01</v>
      </c>
      <c r="F22" s="10">
        <v>69053900</v>
      </c>
      <c r="G22" s="4">
        <f t="shared" si="2"/>
        <v>450.48666666666668</v>
      </c>
      <c r="H22" s="4">
        <f t="shared" si="3"/>
        <v>450.48666666666668</v>
      </c>
      <c r="I22" s="4">
        <f t="shared" si="4"/>
        <v>0</v>
      </c>
      <c r="J22" s="10">
        <f t="shared" si="0"/>
        <v>31107861231.333336</v>
      </c>
      <c r="K22" s="10">
        <f t="shared" si="1"/>
        <v>0</v>
      </c>
      <c r="L22" s="4">
        <f>SUM(INDEX(J:J,ROW()-$O$1+1):J22)/SUM(INDEX(K:K,ROW()-$O$1+1):K22)</f>
        <v>0.76711274530944284</v>
      </c>
      <c r="M22" s="15">
        <f t="shared" si="5"/>
        <v>43.410515109782203</v>
      </c>
      <c r="N22" s="10"/>
      <c r="O22" s="10"/>
    </row>
    <row r="23" spans="1:15" ht="12.75" x14ac:dyDescent="0.2">
      <c r="A23" s="2">
        <v>45169</v>
      </c>
      <c r="B23" s="4">
        <v>451.65</v>
      </c>
      <c r="C23" s="4">
        <v>452.83</v>
      </c>
      <c r="D23" s="4">
        <v>450.16</v>
      </c>
      <c r="E23" s="4">
        <v>450.35</v>
      </c>
      <c r="F23" s="10">
        <v>66084600</v>
      </c>
      <c r="G23" s="4">
        <f t="shared" si="2"/>
        <v>451.1133333333334</v>
      </c>
      <c r="H23" s="4">
        <f t="shared" si="3"/>
        <v>451.1133333333334</v>
      </c>
      <c r="I23" s="4">
        <f t="shared" si="4"/>
        <v>0</v>
      </c>
      <c r="J23" s="10">
        <f t="shared" si="0"/>
        <v>29811644188.000004</v>
      </c>
      <c r="K23" s="10">
        <f t="shared" si="1"/>
        <v>0</v>
      </c>
      <c r="L23" s="4">
        <f>SUM(INDEX(J:J,ROW()-$O$1+1):J23)/SUM(INDEX(K:K,ROW()-$O$1+1):K23)</f>
        <v>0.99119904776214396</v>
      </c>
      <c r="M23" s="15">
        <f t="shared" si="5"/>
        <v>49.779003705135679</v>
      </c>
      <c r="N23" s="10"/>
      <c r="O23" s="10"/>
    </row>
    <row r="24" spans="1:15" ht="12.75" x14ac:dyDescent="0.2">
      <c r="A24" s="2">
        <v>45170</v>
      </c>
      <c r="B24" s="4">
        <v>453.17</v>
      </c>
      <c r="C24" s="4">
        <v>453.67</v>
      </c>
      <c r="D24" s="4">
        <v>449.68</v>
      </c>
      <c r="E24" s="4">
        <v>451.19</v>
      </c>
      <c r="F24" s="10">
        <v>58875700</v>
      </c>
      <c r="G24" s="4">
        <f t="shared" si="2"/>
        <v>451.51333333333332</v>
      </c>
      <c r="H24" s="4">
        <f t="shared" si="3"/>
        <v>451.51333333333332</v>
      </c>
      <c r="I24" s="4">
        <f t="shared" si="4"/>
        <v>0</v>
      </c>
      <c r="J24" s="10">
        <f t="shared" si="0"/>
        <v>26583163559.333332</v>
      </c>
      <c r="K24" s="10">
        <f t="shared" si="1"/>
        <v>0</v>
      </c>
      <c r="L24" s="4">
        <f>SUM(INDEX(J:J,ROW()-$O$1+1):J24)/SUM(INDEX(K:K,ROW()-$O$1+1):K24)</f>
        <v>1.0130458358219285</v>
      </c>
      <c r="M24" s="15">
        <f t="shared" si="5"/>
        <v>50.324032259717569</v>
      </c>
      <c r="N24" s="10"/>
      <c r="O24" s="10"/>
    </row>
    <row r="25" spans="1:15" ht="12.75" x14ac:dyDescent="0.2">
      <c r="A25" s="2">
        <v>45174</v>
      </c>
      <c r="B25" s="4">
        <v>450.73</v>
      </c>
      <c r="C25" s="4">
        <v>451.06</v>
      </c>
      <c r="D25" s="4">
        <v>449.17</v>
      </c>
      <c r="E25" s="4">
        <v>449.24</v>
      </c>
      <c r="F25" s="10">
        <v>55166200</v>
      </c>
      <c r="G25" s="4">
        <f t="shared" si="2"/>
        <v>449.82333333333332</v>
      </c>
      <c r="H25" s="4">
        <f t="shared" si="3"/>
        <v>0</v>
      </c>
      <c r="I25" s="4">
        <f t="shared" si="4"/>
        <v>449.82333333333332</v>
      </c>
      <c r="J25" s="10">
        <f t="shared" si="0"/>
        <v>0</v>
      </c>
      <c r="K25" s="10">
        <f t="shared" si="1"/>
        <v>24815043971.333332</v>
      </c>
      <c r="L25" s="4">
        <f>SUM(INDEX(J:J,ROW()-$O$1+1):J25)/SUM(INDEX(K:K,ROW()-$O$1+1):K25)</f>
        <v>1.0519694707690879</v>
      </c>
      <c r="M25" s="15">
        <f t="shared" si="5"/>
        <v>51.266331480789759</v>
      </c>
      <c r="N25" s="10"/>
      <c r="O25" s="10"/>
    </row>
    <row r="26" spans="1:15" ht="12.75" x14ac:dyDescent="0.2">
      <c r="A26" s="2">
        <v>45175</v>
      </c>
      <c r="B26" s="4">
        <v>448.4</v>
      </c>
      <c r="C26" s="4">
        <v>448.51</v>
      </c>
      <c r="D26" s="4">
        <v>443.81</v>
      </c>
      <c r="E26" s="4">
        <v>446.22</v>
      </c>
      <c r="F26" s="10">
        <v>70758500</v>
      </c>
      <c r="G26" s="4">
        <f t="shared" si="2"/>
        <v>446.18</v>
      </c>
      <c r="H26" s="4">
        <f t="shared" si="3"/>
        <v>0</v>
      </c>
      <c r="I26" s="4">
        <f t="shared" si="4"/>
        <v>446.18</v>
      </c>
      <c r="J26" s="10">
        <f t="shared" si="0"/>
        <v>0</v>
      </c>
      <c r="K26" s="10">
        <f t="shared" si="1"/>
        <v>31571027530</v>
      </c>
      <c r="L26" s="4">
        <f>SUM(INDEX(J:J,ROW()-$O$1+1):J26)/SUM(INDEX(K:K,ROW()-$O$1+1):K26)</f>
        <v>1.0695648687474755</v>
      </c>
      <c r="M26" s="15">
        <f t="shared" si="5"/>
        <v>51.680664128918487</v>
      </c>
      <c r="N26" s="10"/>
      <c r="O26" s="10"/>
    </row>
    <row r="27" spans="1:15" ht="12.75" x14ac:dyDescent="0.2">
      <c r="A27" s="2">
        <v>45176</v>
      </c>
      <c r="B27" s="4">
        <v>443.11</v>
      </c>
      <c r="C27" s="4">
        <v>445.55</v>
      </c>
      <c r="D27" s="4">
        <v>442.75</v>
      </c>
      <c r="E27" s="4">
        <v>444.85</v>
      </c>
      <c r="F27" s="10">
        <v>70355400</v>
      </c>
      <c r="G27" s="4">
        <f t="shared" si="2"/>
        <v>444.38333333333338</v>
      </c>
      <c r="H27" s="4">
        <f t="shared" si="3"/>
        <v>0</v>
      </c>
      <c r="I27" s="4">
        <f t="shared" si="4"/>
        <v>444.38333333333338</v>
      </c>
      <c r="J27" s="10">
        <f t="shared" si="0"/>
        <v>0</v>
      </c>
      <c r="K27" s="10">
        <f t="shared" si="1"/>
        <v>31264767170.000004</v>
      </c>
      <c r="L27" s="4">
        <f>SUM(INDEX(J:J,ROW()-$O$1+1):J27)/SUM(INDEX(K:K,ROW()-$O$1+1):K27)</f>
        <v>1.1226205586362439</v>
      </c>
      <c r="M27" s="15">
        <f t="shared" si="5"/>
        <v>52.888423890396737</v>
      </c>
      <c r="N27" s="10"/>
      <c r="O27" s="10"/>
    </row>
    <row r="28" spans="1:15" ht="12.75" x14ac:dyDescent="0.2">
      <c r="A28" s="2">
        <v>45177</v>
      </c>
      <c r="B28" s="4">
        <v>444.9</v>
      </c>
      <c r="C28" s="4">
        <v>447.11</v>
      </c>
      <c r="D28" s="4">
        <v>444.53</v>
      </c>
      <c r="E28" s="4">
        <v>445.52</v>
      </c>
      <c r="F28" s="10">
        <v>61659700</v>
      </c>
      <c r="G28" s="4">
        <f t="shared" si="2"/>
        <v>445.71999999999997</v>
      </c>
      <c r="H28" s="4">
        <f t="shared" si="3"/>
        <v>445.71999999999997</v>
      </c>
      <c r="I28" s="4">
        <f t="shared" si="4"/>
        <v>0</v>
      </c>
      <c r="J28" s="10">
        <f t="shared" si="0"/>
        <v>27482961484</v>
      </c>
      <c r="K28" s="10">
        <f t="shared" si="1"/>
        <v>0</v>
      </c>
      <c r="L28" s="4">
        <f>SUM(INDEX(J:J,ROW()-$O$1+1):J28)/SUM(INDEX(K:K,ROW()-$O$1+1):K28)</f>
        <v>1.5646232810029379</v>
      </c>
      <c r="M28" s="15">
        <f t="shared" si="5"/>
        <v>61.007918495969761</v>
      </c>
      <c r="N28" s="10"/>
      <c r="O28" s="10"/>
    </row>
    <row r="29" spans="1:15" ht="12.75" x14ac:dyDescent="0.2">
      <c r="A29" s="2">
        <v>45180</v>
      </c>
      <c r="B29" s="4">
        <v>448.24</v>
      </c>
      <c r="C29" s="4">
        <v>448.77</v>
      </c>
      <c r="D29" s="4">
        <v>446.47</v>
      </c>
      <c r="E29" s="4">
        <v>448.45</v>
      </c>
      <c r="F29" s="10">
        <v>60180100</v>
      </c>
      <c r="G29" s="4">
        <f t="shared" ref="G29:G92" si="6">(C29+D29+E29)/3</f>
        <v>447.8966666666667</v>
      </c>
      <c r="H29" s="4">
        <f t="shared" si="3"/>
        <v>447.8966666666667</v>
      </c>
      <c r="I29" s="4">
        <f t="shared" ref="I29:I92" si="7">IF(G29&lt;G28,G29,)</f>
        <v>0</v>
      </c>
      <c r="J29" s="10">
        <f t="shared" si="0"/>
        <v>26954466189.666668</v>
      </c>
      <c r="K29" s="10">
        <f t="shared" si="1"/>
        <v>0</v>
      </c>
      <c r="L29" s="4">
        <f>SUM(INDEX(J:J,ROW()-$O$1+1):J29)/SUM(INDEX(K:K,ROW()-$O$1+1):K29)</f>
        <v>1.54618153282963</v>
      </c>
      <c r="M29" s="15">
        <f t="shared" si="5"/>
        <v>60.725502596483096</v>
      </c>
      <c r="N29" s="10"/>
      <c r="O29" s="10"/>
    </row>
    <row r="30" spans="1:15" ht="12.75" x14ac:dyDescent="0.2">
      <c r="A30" s="2">
        <v>45181</v>
      </c>
      <c r="B30" s="4">
        <v>446.95</v>
      </c>
      <c r="C30" s="4">
        <v>448.53</v>
      </c>
      <c r="D30" s="4">
        <v>445.39</v>
      </c>
      <c r="E30" s="4">
        <v>445.99</v>
      </c>
      <c r="F30" s="10">
        <v>67565400</v>
      </c>
      <c r="G30" s="4">
        <f t="shared" si="6"/>
        <v>446.6366666666666</v>
      </c>
      <c r="H30" s="4">
        <f t="shared" si="3"/>
        <v>0</v>
      </c>
      <c r="I30" s="4">
        <f t="shared" si="7"/>
        <v>446.6366666666666</v>
      </c>
      <c r="J30" s="10">
        <f t="shared" si="0"/>
        <v>0</v>
      </c>
      <c r="K30" s="10">
        <f t="shared" si="1"/>
        <v>30177185037.999996</v>
      </c>
      <c r="L30" s="4">
        <f>SUM(INDEX(J:J,ROW()-$O$1+1):J30)/SUM(INDEX(K:K,ROW()-$O$1+1):K30)</f>
        <v>1.1731431801577887</v>
      </c>
      <c r="M30" s="15">
        <f t="shared" si="5"/>
        <v>53.983703921092236</v>
      </c>
      <c r="N30" s="10"/>
      <c r="O30" s="10"/>
    </row>
    <row r="31" spans="1:15" ht="12.75" x14ac:dyDescent="0.2">
      <c r="A31" s="2">
        <v>45182</v>
      </c>
      <c r="B31" s="4">
        <v>446.22</v>
      </c>
      <c r="C31" s="4">
        <v>447.71</v>
      </c>
      <c r="D31" s="4">
        <v>445.08</v>
      </c>
      <c r="E31" s="4">
        <v>446.51</v>
      </c>
      <c r="F31" s="10">
        <v>60199300</v>
      </c>
      <c r="G31" s="4">
        <f t="shared" si="6"/>
        <v>446.43333333333334</v>
      </c>
      <c r="H31" s="4">
        <f t="shared" si="3"/>
        <v>0</v>
      </c>
      <c r="I31" s="4">
        <f t="shared" si="7"/>
        <v>446.43333333333334</v>
      </c>
      <c r="J31" s="10">
        <f t="shared" si="0"/>
        <v>0</v>
      </c>
      <c r="K31" s="10">
        <f t="shared" si="1"/>
        <v>26874974163.333332</v>
      </c>
      <c r="L31" s="4">
        <f>SUM(INDEX(J:J,ROW()-$O$1+1):J31)/SUM(INDEX(K:K,ROW()-$O$1+1):K31)</f>
        <v>0.90281400646881027</v>
      </c>
      <c r="M31" s="15">
        <f t="shared" si="5"/>
        <v>47.446256092271859</v>
      </c>
      <c r="N31" s="10"/>
      <c r="O31" s="10"/>
    </row>
    <row r="32" spans="1:15" ht="12.75" x14ac:dyDescent="0.2">
      <c r="A32" s="2">
        <v>45183</v>
      </c>
      <c r="B32" s="4">
        <v>449.07</v>
      </c>
      <c r="C32" s="4">
        <v>451.08</v>
      </c>
      <c r="D32" s="4">
        <v>447.72</v>
      </c>
      <c r="E32" s="4">
        <v>450.36</v>
      </c>
      <c r="F32" s="10">
        <v>83430800</v>
      </c>
      <c r="G32" s="4">
        <f t="shared" si="6"/>
        <v>449.71999999999997</v>
      </c>
      <c r="H32" s="4">
        <f t="shared" si="3"/>
        <v>449.71999999999997</v>
      </c>
      <c r="I32" s="4">
        <f t="shared" si="7"/>
        <v>0</v>
      </c>
      <c r="J32" s="10">
        <f t="shared" si="0"/>
        <v>37520499376</v>
      </c>
      <c r="K32" s="10">
        <f t="shared" si="1"/>
        <v>0</v>
      </c>
      <c r="L32" s="4">
        <f>SUM(INDEX(J:J,ROW()-$O$1+1):J32)/SUM(INDEX(K:K,ROW()-$O$1+1):K32)</f>
        <v>1.2860205714511199</v>
      </c>
      <c r="M32" s="15">
        <f t="shared" si="5"/>
        <v>56.255861714961732</v>
      </c>
      <c r="N32" s="10"/>
      <c r="O32" s="10"/>
    </row>
    <row r="33" spans="1:15" ht="12.75" x14ac:dyDescent="0.2">
      <c r="A33" s="2">
        <v>45184</v>
      </c>
      <c r="B33" s="4">
        <v>447.14</v>
      </c>
      <c r="C33" s="4">
        <v>447.48</v>
      </c>
      <c r="D33" s="4">
        <v>442.92</v>
      </c>
      <c r="E33" s="4">
        <v>443.37</v>
      </c>
      <c r="F33" s="10">
        <v>111761400</v>
      </c>
      <c r="G33" s="4">
        <f t="shared" si="6"/>
        <v>444.59</v>
      </c>
      <c r="H33" s="4">
        <f t="shared" si="3"/>
        <v>0</v>
      </c>
      <c r="I33" s="4">
        <f t="shared" si="7"/>
        <v>444.59</v>
      </c>
      <c r="J33" s="10">
        <f t="shared" si="0"/>
        <v>0</v>
      </c>
      <c r="K33" s="10">
        <f t="shared" si="1"/>
        <v>49688000826</v>
      </c>
      <c r="L33" s="4">
        <f>SUM(INDEX(J:J,ROW()-$O$1+1):J33)/SUM(INDEX(K:K,ROW()-$O$1+1):K33)</f>
        <v>1.2543172341944062</v>
      </c>
      <c r="M33" s="15">
        <f t="shared" si="5"/>
        <v>55.640670938784005</v>
      </c>
      <c r="N33" s="10"/>
      <c r="O33" s="10"/>
    </row>
    <row r="34" spans="1:15" ht="12.75" x14ac:dyDescent="0.2">
      <c r="A34" s="2">
        <v>45187</v>
      </c>
      <c r="B34" s="4">
        <v>443.05</v>
      </c>
      <c r="C34" s="4">
        <v>444.97</v>
      </c>
      <c r="D34" s="4">
        <v>442.56</v>
      </c>
      <c r="E34" s="4">
        <v>443.63</v>
      </c>
      <c r="F34" s="10">
        <v>55752200</v>
      </c>
      <c r="G34" s="4">
        <f t="shared" si="6"/>
        <v>443.71999999999997</v>
      </c>
      <c r="H34" s="4">
        <f t="shared" si="3"/>
        <v>0</v>
      </c>
      <c r="I34" s="4">
        <f t="shared" si="7"/>
        <v>443.71999999999997</v>
      </c>
      <c r="J34" s="10">
        <f t="shared" si="0"/>
        <v>0</v>
      </c>
      <c r="K34" s="10">
        <f t="shared" si="1"/>
        <v>24738366184</v>
      </c>
      <c r="L34" s="4">
        <f>SUM(INDEX(J:J,ROW()-$O$1+1):J34)/SUM(INDEX(K:K,ROW()-$O$1+1):K34)</f>
        <v>0.98845786379191591</v>
      </c>
      <c r="M34" s="15">
        <f t="shared" si="5"/>
        <v>49.709771667324304</v>
      </c>
      <c r="N34" s="10"/>
      <c r="O34" s="10"/>
    </row>
    <row r="35" spans="1:15" ht="12.75" x14ac:dyDescent="0.2">
      <c r="A35" s="2">
        <v>45188</v>
      </c>
      <c r="B35" s="4">
        <v>442.68</v>
      </c>
      <c r="C35" s="4">
        <v>443.29</v>
      </c>
      <c r="D35" s="4">
        <v>439.94</v>
      </c>
      <c r="E35" s="4">
        <v>442.71</v>
      </c>
      <c r="F35" s="10">
        <v>66514600</v>
      </c>
      <c r="G35" s="4">
        <f t="shared" si="6"/>
        <v>441.98</v>
      </c>
      <c r="H35" s="4">
        <f t="shared" si="3"/>
        <v>0</v>
      </c>
      <c r="I35" s="4">
        <f t="shared" si="7"/>
        <v>441.98</v>
      </c>
      <c r="J35" s="10">
        <f t="shared" si="0"/>
        <v>0</v>
      </c>
      <c r="K35" s="10">
        <f t="shared" si="1"/>
        <v>29398122908</v>
      </c>
      <c r="L35" s="4">
        <f>SUM(INDEX(J:J,ROW()-$O$1+1):J35)/SUM(INDEX(K:K,ROW()-$O$1+1):K35)</f>
        <v>0.72209556224014959</v>
      </c>
      <c r="M35" s="15">
        <f t="shared" si="5"/>
        <v>41.931213230747055</v>
      </c>
      <c r="N35" s="10"/>
      <c r="O35" s="10"/>
    </row>
    <row r="36" spans="1:15" ht="12.75" x14ac:dyDescent="0.2">
      <c r="A36" s="2">
        <v>45189</v>
      </c>
      <c r="B36" s="4">
        <v>444.01</v>
      </c>
      <c r="C36" s="4">
        <v>444.44</v>
      </c>
      <c r="D36" s="4">
        <v>438.43</v>
      </c>
      <c r="E36" s="4">
        <v>438.64</v>
      </c>
      <c r="F36" s="10">
        <v>82562600</v>
      </c>
      <c r="G36" s="4">
        <f t="shared" si="6"/>
        <v>440.50333333333333</v>
      </c>
      <c r="H36" s="4">
        <f t="shared" si="3"/>
        <v>0</v>
      </c>
      <c r="I36" s="4">
        <f t="shared" si="7"/>
        <v>440.50333333333333</v>
      </c>
      <c r="J36" s="10">
        <f t="shared" si="0"/>
        <v>0</v>
      </c>
      <c r="K36" s="10">
        <f t="shared" si="1"/>
        <v>36369100508.666664</v>
      </c>
      <c r="L36" s="4">
        <f>SUM(INDEX(J:J,ROW()-$O$1+1):J36)/SUM(INDEX(K:K,ROW()-$O$1+1):K36)</f>
        <v>0.52072485557857828</v>
      </c>
      <c r="M36" s="15">
        <f t="shared" si="5"/>
        <v>34.241884958240007</v>
      </c>
      <c r="N36" s="10"/>
      <c r="O36" s="10"/>
    </row>
    <row r="37" spans="1:15" ht="12.75" x14ac:dyDescent="0.2">
      <c r="A37" s="2">
        <v>45190</v>
      </c>
      <c r="B37" s="4">
        <v>435.7</v>
      </c>
      <c r="C37" s="4">
        <v>435.97</v>
      </c>
      <c r="D37" s="4">
        <v>431.23</v>
      </c>
      <c r="E37" s="4">
        <v>431.39</v>
      </c>
      <c r="F37" s="10">
        <v>103976100</v>
      </c>
      <c r="G37" s="4">
        <f t="shared" si="6"/>
        <v>432.8633333333334</v>
      </c>
      <c r="H37" s="4">
        <f t="shared" si="3"/>
        <v>0</v>
      </c>
      <c r="I37" s="4">
        <f t="shared" si="7"/>
        <v>432.8633333333334</v>
      </c>
      <c r="J37" s="10">
        <f t="shared" si="0"/>
        <v>0</v>
      </c>
      <c r="K37" s="10">
        <f t="shared" si="1"/>
        <v>45007441233.000008</v>
      </c>
      <c r="L37" s="4">
        <f>SUM(INDEX(J:J,ROW()-$O$1+1):J37)/SUM(INDEX(K:K,ROW()-$O$1+1):K37)</f>
        <v>0.35931992336390056</v>
      </c>
      <c r="M37" s="15">
        <f t="shared" si="5"/>
        <v>26.433800990328592</v>
      </c>
      <c r="N37" s="10"/>
      <c r="O37" s="10"/>
    </row>
    <row r="38" spans="1:15" ht="12.75" x14ac:dyDescent="0.2">
      <c r="A38" s="2">
        <v>45191</v>
      </c>
      <c r="B38" s="4">
        <v>432.45</v>
      </c>
      <c r="C38" s="4">
        <v>434.1</v>
      </c>
      <c r="D38" s="4">
        <v>429.99</v>
      </c>
      <c r="E38" s="4">
        <v>430.42</v>
      </c>
      <c r="F38" s="10">
        <v>100829700</v>
      </c>
      <c r="G38" s="4">
        <f t="shared" si="6"/>
        <v>431.50333333333333</v>
      </c>
      <c r="H38" s="4">
        <f t="shared" si="3"/>
        <v>0</v>
      </c>
      <c r="I38" s="4">
        <f t="shared" si="7"/>
        <v>431.50333333333333</v>
      </c>
      <c r="J38" s="10">
        <f t="shared" si="0"/>
        <v>0</v>
      </c>
      <c r="K38" s="10">
        <f t="shared" si="1"/>
        <v>43508351649</v>
      </c>
      <c r="L38" s="4">
        <f>SUM(INDEX(J:J,ROW()-$O$1+1):J38)/SUM(INDEX(K:K,ROW()-$O$1+1):K38)</f>
        <v>0.24626373329868473</v>
      </c>
      <c r="M38" s="15">
        <f t="shared" si="5"/>
        <v>19.760162052285622</v>
      </c>
      <c r="N38" s="10"/>
      <c r="O38" s="10"/>
    </row>
    <row r="39" spans="1:15" ht="12.75" x14ac:dyDescent="0.2">
      <c r="A39" s="2">
        <v>45194</v>
      </c>
      <c r="B39" s="4">
        <v>429.17</v>
      </c>
      <c r="C39" s="4">
        <v>432.27</v>
      </c>
      <c r="D39" s="4">
        <v>428.72</v>
      </c>
      <c r="E39" s="4">
        <v>432.23</v>
      </c>
      <c r="F39" s="10">
        <v>70874500</v>
      </c>
      <c r="G39" s="4">
        <f t="shared" si="6"/>
        <v>431.07333333333332</v>
      </c>
      <c r="H39" s="4">
        <f t="shared" si="3"/>
        <v>0</v>
      </c>
      <c r="I39" s="4">
        <f t="shared" si="7"/>
        <v>431.07333333333332</v>
      </c>
      <c r="J39" s="10">
        <f t="shared" si="0"/>
        <v>0</v>
      </c>
      <c r="K39" s="10">
        <f t="shared" si="1"/>
        <v>30552106963.333332</v>
      </c>
      <c r="L39" s="4">
        <f>SUM(INDEX(J:J,ROW()-$O$1+1):J39)/SUM(INDEX(K:K,ROW()-$O$1+1):K39)</f>
        <v>0.24253741753509431</v>
      </c>
      <c r="M39" s="15">
        <f t="shared" si="5"/>
        <v>19.519526262334395</v>
      </c>
      <c r="N39" s="10"/>
      <c r="O39" s="10"/>
    </row>
    <row r="40" spans="1:15" ht="12.75" x14ac:dyDescent="0.2">
      <c r="A40" s="2">
        <v>45195</v>
      </c>
      <c r="B40" s="4">
        <v>429.09</v>
      </c>
      <c r="C40" s="4">
        <v>429.82</v>
      </c>
      <c r="D40" s="4">
        <v>425.02</v>
      </c>
      <c r="E40" s="4">
        <v>425.88</v>
      </c>
      <c r="F40" s="10">
        <v>96168400</v>
      </c>
      <c r="G40" s="4">
        <f t="shared" si="6"/>
        <v>426.90666666666658</v>
      </c>
      <c r="H40" s="4">
        <f t="shared" si="3"/>
        <v>0</v>
      </c>
      <c r="I40" s="4">
        <f t="shared" si="7"/>
        <v>426.90666666666658</v>
      </c>
      <c r="J40" s="10">
        <f t="shared" si="0"/>
        <v>0</v>
      </c>
      <c r="K40" s="10">
        <f t="shared" si="1"/>
        <v>41054931082.666656</v>
      </c>
      <c r="L40" s="4">
        <f>SUM(INDEX(J:J,ROW()-$O$1+1):J40)/SUM(INDEX(K:K,ROW()-$O$1+1):K40)</f>
        <v>0.23661872453235847</v>
      </c>
      <c r="M40" s="15">
        <f t="shared" si="5"/>
        <v>19.13433136974686</v>
      </c>
      <c r="N40" s="10"/>
      <c r="O40" s="10"/>
    </row>
    <row r="41" spans="1:15" ht="12.75" x14ac:dyDescent="0.2">
      <c r="A41" s="2">
        <v>45196</v>
      </c>
      <c r="B41" s="4">
        <v>427.09</v>
      </c>
      <c r="C41" s="4">
        <v>427.67</v>
      </c>
      <c r="D41" s="4">
        <v>422.29</v>
      </c>
      <c r="E41" s="4">
        <v>426.05</v>
      </c>
      <c r="F41" s="10">
        <v>104705800</v>
      </c>
      <c r="G41" s="4">
        <f t="shared" si="6"/>
        <v>425.33666666666664</v>
      </c>
      <c r="H41" s="4">
        <f t="shared" si="3"/>
        <v>0</v>
      </c>
      <c r="I41" s="4">
        <f t="shared" si="7"/>
        <v>425.33666666666664</v>
      </c>
      <c r="J41" s="10">
        <f t="shared" si="0"/>
        <v>0</v>
      </c>
      <c r="K41" s="10">
        <f t="shared" si="1"/>
        <v>44535215952.666664</v>
      </c>
      <c r="L41" s="4">
        <f>SUM(INDEX(J:J,ROW()-$O$1+1):J41)/SUM(INDEX(K:K,ROW()-$O$1+1):K41)</f>
        <v>0.2288058183289236</v>
      </c>
      <c r="M41" s="15">
        <f t="shared" si="5"/>
        <v>18.620176997540668</v>
      </c>
      <c r="N41" s="10"/>
      <c r="O41" s="10"/>
    </row>
    <row r="42" spans="1:15" ht="12.75" x14ac:dyDescent="0.2">
      <c r="A42" s="2">
        <v>45197</v>
      </c>
      <c r="B42" s="4">
        <v>425.48</v>
      </c>
      <c r="C42" s="4">
        <v>430.25</v>
      </c>
      <c r="D42" s="4">
        <v>424.87</v>
      </c>
      <c r="E42" s="4">
        <v>428.52</v>
      </c>
      <c r="F42" s="10">
        <v>92258300</v>
      </c>
      <c r="G42" s="4">
        <f t="shared" si="6"/>
        <v>427.87999999999994</v>
      </c>
      <c r="H42" s="4">
        <f t="shared" si="3"/>
        <v>427.87999999999994</v>
      </c>
      <c r="I42" s="4">
        <f t="shared" si="7"/>
        <v>0</v>
      </c>
      <c r="J42" s="10">
        <f t="shared" si="0"/>
        <v>39475481403.999992</v>
      </c>
      <c r="K42" s="10">
        <f t="shared" si="1"/>
        <v>0</v>
      </c>
      <c r="L42" s="4">
        <f>SUM(INDEX(J:J,ROW()-$O$1+1):J42)/SUM(INDEX(K:K,ROW()-$O$1+1):K42)</f>
        <v>0.25864509833617622</v>
      </c>
      <c r="M42" s="15">
        <f t="shared" si="5"/>
        <v>20.549486005076673</v>
      </c>
      <c r="N42" s="10"/>
      <c r="O42" s="10"/>
    </row>
    <row r="43" spans="1:15" ht="12.75" x14ac:dyDescent="0.2">
      <c r="A43" s="2">
        <v>45198</v>
      </c>
      <c r="B43" s="4">
        <v>431.67</v>
      </c>
      <c r="C43" s="4">
        <v>431.85</v>
      </c>
      <c r="D43" s="4">
        <v>425.91</v>
      </c>
      <c r="E43" s="4">
        <v>427.48</v>
      </c>
      <c r="F43" s="10">
        <v>115078500</v>
      </c>
      <c r="G43" s="4">
        <f t="shared" si="6"/>
        <v>428.41333333333336</v>
      </c>
      <c r="H43" s="4">
        <f t="shared" si="3"/>
        <v>428.41333333333336</v>
      </c>
      <c r="I43" s="4">
        <f t="shared" si="7"/>
        <v>0</v>
      </c>
      <c r="J43" s="10">
        <f t="shared" si="0"/>
        <v>49301163780</v>
      </c>
      <c r="K43" s="10">
        <f t="shared" si="1"/>
        <v>0</v>
      </c>
      <c r="L43" s="4">
        <f>SUM(INDEX(J:J,ROW()-$O$1+1):J43)/SUM(INDEX(K:K,ROW()-$O$1+1):K43)</f>
        <v>0.31424720457269062</v>
      </c>
      <c r="M43" s="15">
        <f t="shared" si="5"/>
        <v>23.910813999019609</v>
      </c>
      <c r="N43" s="10"/>
      <c r="O43" s="10"/>
    </row>
    <row r="44" spans="1:15" ht="12.75" x14ac:dyDescent="0.2">
      <c r="A44" s="2">
        <v>45201</v>
      </c>
      <c r="B44" s="4">
        <v>426.62</v>
      </c>
      <c r="C44" s="4">
        <v>428.6</v>
      </c>
      <c r="D44" s="4">
        <v>424.46</v>
      </c>
      <c r="E44" s="4">
        <v>427.31</v>
      </c>
      <c r="F44" s="10">
        <v>83798600</v>
      </c>
      <c r="G44" s="4">
        <f t="shared" si="6"/>
        <v>426.78999999999996</v>
      </c>
      <c r="H44" s="4">
        <f t="shared" si="3"/>
        <v>0</v>
      </c>
      <c r="I44" s="4">
        <f t="shared" si="7"/>
        <v>426.78999999999996</v>
      </c>
      <c r="J44" s="10">
        <f t="shared" si="0"/>
        <v>0</v>
      </c>
      <c r="K44" s="10">
        <f t="shared" si="1"/>
        <v>35764404494</v>
      </c>
      <c r="L44" s="4">
        <f>SUM(INDEX(J:J,ROW()-$O$1+1):J44)/SUM(INDEX(K:K,ROW()-$O$1+1):K44)</f>
        <v>0.30993847621649445</v>
      </c>
      <c r="M44" s="15">
        <f t="shared" si="5"/>
        <v>23.660536875876204</v>
      </c>
      <c r="N44" s="10"/>
      <c r="O44" s="10"/>
    </row>
    <row r="45" spans="1:15" ht="12.75" x14ac:dyDescent="0.2">
      <c r="A45" s="2">
        <v>45202</v>
      </c>
      <c r="B45" s="4">
        <v>425.06</v>
      </c>
      <c r="C45" s="4">
        <v>427.37</v>
      </c>
      <c r="D45" s="4">
        <v>420.18</v>
      </c>
      <c r="E45" s="4">
        <v>421.59</v>
      </c>
      <c r="F45" s="10">
        <v>103760600</v>
      </c>
      <c r="G45" s="4">
        <f t="shared" si="6"/>
        <v>423.04666666666662</v>
      </c>
      <c r="H45" s="4">
        <f t="shared" si="3"/>
        <v>0</v>
      </c>
      <c r="I45" s="4">
        <f t="shared" si="7"/>
        <v>423.04666666666662</v>
      </c>
      <c r="J45" s="10">
        <f t="shared" si="0"/>
        <v>0</v>
      </c>
      <c r="K45" s="10">
        <f t="shared" si="1"/>
        <v>43895575961.333328</v>
      </c>
      <c r="L45" s="4">
        <f>SUM(INDEX(J:J,ROW()-$O$1+1):J45)/SUM(INDEX(K:K,ROW()-$O$1+1):K45)</f>
        <v>0.29751163283971521</v>
      </c>
      <c r="M45" s="15">
        <f t="shared" si="5"/>
        <v>22.929400038486406</v>
      </c>
      <c r="N45" s="10"/>
      <c r="O45" s="10"/>
    </row>
    <row r="46" spans="1:15" ht="12.75" x14ac:dyDescent="0.2">
      <c r="A46" s="2">
        <v>45203</v>
      </c>
      <c r="B46" s="4">
        <v>422.07</v>
      </c>
      <c r="C46" s="4">
        <v>425.43</v>
      </c>
      <c r="D46" s="4">
        <v>420.56</v>
      </c>
      <c r="E46" s="4">
        <v>424.66</v>
      </c>
      <c r="F46" s="10">
        <v>87453000</v>
      </c>
      <c r="G46" s="4">
        <f t="shared" si="6"/>
        <v>423.55</v>
      </c>
      <c r="H46" s="4">
        <f t="shared" si="3"/>
        <v>423.55</v>
      </c>
      <c r="I46" s="4">
        <f t="shared" si="7"/>
        <v>0</v>
      </c>
      <c r="J46" s="10">
        <f t="shared" si="0"/>
        <v>37040718150</v>
      </c>
      <c r="K46" s="10">
        <f t="shared" si="1"/>
        <v>0</v>
      </c>
      <c r="L46" s="4">
        <f>SUM(INDEX(J:J,ROW()-$O$1+1):J46)/SUM(INDEX(K:K,ROW()-$O$1+1):K46)</f>
        <v>0.29638143709023579</v>
      </c>
      <c r="M46" s="15">
        <f t="shared" si="5"/>
        <v>22.862209270403639</v>
      </c>
      <c r="N46" s="10"/>
      <c r="O46" s="10"/>
    </row>
    <row r="47" spans="1:15" ht="12.75" x14ac:dyDescent="0.2">
      <c r="A47" s="2">
        <v>45204</v>
      </c>
      <c r="B47" s="4">
        <v>424.36</v>
      </c>
      <c r="C47" s="4">
        <v>425.37</v>
      </c>
      <c r="D47" s="4">
        <v>421.17</v>
      </c>
      <c r="E47" s="4">
        <v>424.5</v>
      </c>
      <c r="F47" s="10">
        <v>70142700</v>
      </c>
      <c r="G47" s="4">
        <f t="shared" si="6"/>
        <v>423.68</v>
      </c>
      <c r="H47" s="4">
        <f t="shared" si="3"/>
        <v>423.68</v>
      </c>
      <c r="I47" s="4">
        <f t="shared" si="7"/>
        <v>0</v>
      </c>
      <c r="J47" s="10">
        <f t="shared" si="0"/>
        <v>29718059136</v>
      </c>
      <c r="K47" s="10">
        <f t="shared" si="1"/>
        <v>0</v>
      </c>
      <c r="L47" s="4">
        <f>SUM(INDEX(J:J,ROW()-$O$1+1):J47)/SUM(INDEX(K:K,ROW()-$O$1+1):K47)</f>
        <v>0.41495630329046362</v>
      </c>
      <c r="M47" s="15">
        <f t="shared" si="5"/>
        <v>29.326439433181633</v>
      </c>
      <c r="N47" s="10"/>
      <c r="O47" s="10"/>
    </row>
    <row r="48" spans="1:15" ht="12.75" x14ac:dyDescent="0.2">
      <c r="A48" s="2">
        <v>45205</v>
      </c>
      <c r="B48" s="4">
        <v>421.97</v>
      </c>
      <c r="C48" s="4">
        <v>431.13</v>
      </c>
      <c r="D48" s="4">
        <v>420.6</v>
      </c>
      <c r="E48" s="4">
        <v>429.54</v>
      </c>
      <c r="F48" s="10">
        <v>113202700</v>
      </c>
      <c r="G48" s="4">
        <f t="shared" si="6"/>
        <v>427.09</v>
      </c>
      <c r="H48" s="4">
        <f t="shared" si="3"/>
        <v>427.09</v>
      </c>
      <c r="I48" s="4">
        <f t="shared" si="7"/>
        <v>0</v>
      </c>
      <c r="J48" s="10">
        <f t="shared" si="0"/>
        <v>48347741143</v>
      </c>
      <c r="K48" s="10">
        <f t="shared" si="1"/>
        <v>0</v>
      </c>
      <c r="L48" s="4">
        <f>SUM(INDEX(J:J,ROW()-$O$1+1):J48)/SUM(INDEX(K:K,ROW()-$O$1+1):K48)</f>
        <v>0.58238147186909717</v>
      </c>
      <c r="M48" s="15">
        <f t="shared" si="5"/>
        <v>36.804113434239881</v>
      </c>
      <c r="N48" s="10"/>
      <c r="O48" s="10"/>
    </row>
    <row r="49" spans="1:15" ht="12.75" x14ac:dyDescent="0.2">
      <c r="A49" s="2">
        <v>45208</v>
      </c>
      <c r="B49" s="4">
        <v>427.58</v>
      </c>
      <c r="C49" s="4">
        <v>432.88</v>
      </c>
      <c r="D49" s="4">
        <v>427.01</v>
      </c>
      <c r="E49" s="4">
        <v>432.29</v>
      </c>
      <c r="F49" s="10">
        <v>80374400</v>
      </c>
      <c r="G49" s="4">
        <f t="shared" si="6"/>
        <v>430.72666666666669</v>
      </c>
      <c r="H49" s="4">
        <f t="shared" si="3"/>
        <v>430.72666666666669</v>
      </c>
      <c r="I49" s="4">
        <f t="shared" si="7"/>
        <v>0</v>
      </c>
      <c r="J49" s="10">
        <f t="shared" si="0"/>
        <v>34619397397.333336</v>
      </c>
      <c r="K49" s="10">
        <f t="shared" si="1"/>
        <v>0</v>
      </c>
      <c r="L49" s="4">
        <f>SUM(INDEX(J:J,ROW()-$O$1+1):J49)/SUM(INDEX(K:K,ROW()-$O$1+1):K49)</f>
        <v>0.74372352458704993</v>
      </c>
      <c r="M49" s="15">
        <f t="shared" si="5"/>
        <v>42.651459024341555</v>
      </c>
      <c r="N49" s="10"/>
      <c r="O49" s="10"/>
    </row>
    <row r="50" spans="1:15" ht="12.75" x14ac:dyDescent="0.2">
      <c r="A50" s="2">
        <v>45209</v>
      </c>
      <c r="B50" s="4">
        <v>432.94</v>
      </c>
      <c r="C50" s="4">
        <v>437.22</v>
      </c>
      <c r="D50" s="4">
        <v>432.53</v>
      </c>
      <c r="E50" s="4">
        <v>434.54</v>
      </c>
      <c r="F50" s="10">
        <v>78607300</v>
      </c>
      <c r="G50" s="4">
        <f t="shared" si="6"/>
        <v>434.76333333333332</v>
      </c>
      <c r="H50" s="4">
        <f t="shared" si="3"/>
        <v>434.76333333333332</v>
      </c>
      <c r="I50" s="4">
        <f t="shared" si="7"/>
        <v>0</v>
      </c>
      <c r="J50" s="10">
        <f t="shared" si="0"/>
        <v>34175571772.333332</v>
      </c>
      <c r="K50" s="10">
        <f t="shared" si="1"/>
        <v>0</v>
      </c>
      <c r="L50" s="4">
        <f>SUM(INDEX(J:J,ROW()-$O$1+1):J50)/SUM(INDEX(K:K,ROW()-$O$1+1):K50)</f>
        <v>0.95906030066965264</v>
      </c>
      <c r="M50" s="15">
        <f t="shared" si="5"/>
        <v>48.955118958912266</v>
      </c>
      <c r="N50" s="10"/>
      <c r="O50" s="10"/>
    </row>
    <row r="51" spans="1:15" ht="12.75" x14ac:dyDescent="0.2">
      <c r="A51" s="2">
        <v>45210</v>
      </c>
      <c r="B51" s="4">
        <v>435.64</v>
      </c>
      <c r="C51" s="4">
        <v>436.58</v>
      </c>
      <c r="D51" s="4">
        <v>433.18</v>
      </c>
      <c r="E51" s="4">
        <v>436.32</v>
      </c>
      <c r="F51" s="10">
        <v>62451700</v>
      </c>
      <c r="G51" s="4">
        <f t="shared" si="6"/>
        <v>435.35999999999996</v>
      </c>
      <c r="H51" s="4">
        <f t="shared" si="3"/>
        <v>435.35999999999996</v>
      </c>
      <c r="I51" s="4">
        <f t="shared" si="7"/>
        <v>0</v>
      </c>
      <c r="J51" s="10">
        <f t="shared" si="0"/>
        <v>27188972111.999996</v>
      </c>
      <c r="K51" s="10">
        <f t="shared" si="1"/>
        <v>0</v>
      </c>
      <c r="L51" s="4">
        <f>SUM(INDEX(J:J,ROW()-$O$1+1):J51)/SUM(INDEX(K:K,ROW()-$O$1+1):K51)</f>
        <v>1.2530457167724414</v>
      </c>
      <c r="M51" s="15">
        <f t="shared" si="5"/>
        <v>55.615636533441887</v>
      </c>
      <c r="N51" s="10"/>
      <c r="O51" s="10"/>
    </row>
    <row r="52" spans="1:15" ht="12.75" x14ac:dyDescent="0.2">
      <c r="A52" s="2">
        <v>45211</v>
      </c>
      <c r="B52" s="4">
        <v>436.95</v>
      </c>
      <c r="C52" s="4">
        <v>437.34</v>
      </c>
      <c r="D52" s="4">
        <v>431.23</v>
      </c>
      <c r="E52" s="4">
        <v>433.66</v>
      </c>
      <c r="F52" s="10">
        <v>81154200</v>
      </c>
      <c r="G52" s="4">
        <f t="shared" si="6"/>
        <v>434.07666666666665</v>
      </c>
      <c r="H52" s="4">
        <f t="shared" si="3"/>
        <v>0</v>
      </c>
      <c r="I52" s="4">
        <f t="shared" si="7"/>
        <v>434.07666666666665</v>
      </c>
      <c r="J52" s="10">
        <f t="shared" si="0"/>
        <v>0</v>
      </c>
      <c r="K52" s="10">
        <f t="shared" si="1"/>
        <v>35227144622</v>
      </c>
      <c r="L52" s="4">
        <f>SUM(INDEX(J:J,ROW()-$O$1+1):J52)/SUM(INDEX(K:K,ROW()-$O$1+1):K52)</f>
        <v>1.2979609177585232</v>
      </c>
      <c r="M52" s="15">
        <f t="shared" si="5"/>
        <v>56.483158948785785</v>
      </c>
      <c r="N52" s="10"/>
      <c r="O52" s="10"/>
    </row>
    <row r="53" spans="1:15" ht="12.75" x14ac:dyDescent="0.2">
      <c r="A53" s="2">
        <v>45212</v>
      </c>
      <c r="B53" s="4">
        <v>435.21</v>
      </c>
      <c r="C53" s="4">
        <v>436.45</v>
      </c>
      <c r="D53" s="4">
        <v>429.88</v>
      </c>
      <c r="E53" s="4">
        <v>431.5</v>
      </c>
      <c r="F53" s="10">
        <v>95143100</v>
      </c>
      <c r="G53" s="4">
        <f t="shared" si="6"/>
        <v>432.60999999999996</v>
      </c>
      <c r="H53" s="4">
        <f t="shared" si="3"/>
        <v>0</v>
      </c>
      <c r="I53" s="4">
        <f t="shared" si="7"/>
        <v>432.60999999999996</v>
      </c>
      <c r="J53" s="10">
        <f t="shared" si="0"/>
        <v>0</v>
      </c>
      <c r="K53" s="10">
        <f t="shared" si="1"/>
        <v>41159856490.999992</v>
      </c>
      <c r="L53" s="4">
        <f>SUM(INDEX(J:J,ROW()-$O$1+1):J53)/SUM(INDEX(K:K,ROW()-$O$1+1):K53)</f>
        <v>1.2409810802979244</v>
      </c>
      <c r="M53" s="15">
        <f t="shared" si="5"/>
        <v>55.37668707729312</v>
      </c>
      <c r="N53" s="10"/>
      <c r="O53" s="10"/>
    </row>
    <row r="54" spans="1:15" ht="12.75" x14ac:dyDescent="0.2">
      <c r="A54" s="2">
        <v>45215</v>
      </c>
      <c r="B54" s="4">
        <v>433.82</v>
      </c>
      <c r="C54" s="4">
        <v>437.14</v>
      </c>
      <c r="D54" s="4">
        <v>433.57</v>
      </c>
      <c r="E54" s="4">
        <v>436.04</v>
      </c>
      <c r="F54" s="10">
        <v>75433200</v>
      </c>
      <c r="G54" s="4">
        <f t="shared" si="6"/>
        <v>435.58333333333331</v>
      </c>
      <c r="H54" s="4">
        <f t="shared" si="3"/>
        <v>435.58333333333331</v>
      </c>
      <c r="I54" s="4">
        <f t="shared" si="7"/>
        <v>0</v>
      </c>
      <c r="J54" s="10">
        <f t="shared" si="0"/>
        <v>32857444700</v>
      </c>
      <c r="K54" s="10">
        <f t="shared" si="1"/>
        <v>0</v>
      </c>
      <c r="L54" s="4">
        <f>SUM(INDEX(J:J,ROW()-$O$1+1):J54)/SUM(INDEX(K:K,ROW()-$O$1+1):K54)</f>
        <v>1.658794019144356</v>
      </c>
      <c r="M54" s="15">
        <f t="shared" si="5"/>
        <v>62.38896308628614</v>
      </c>
      <c r="N54" s="10"/>
      <c r="O54" s="10"/>
    </row>
    <row r="55" spans="1:15" ht="12.75" x14ac:dyDescent="0.2">
      <c r="A55" s="2">
        <v>45216</v>
      </c>
      <c r="B55" s="4">
        <v>432.81</v>
      </c>
      <c r="C55" s="4">
        <v>438.14</v>
      </c>
      <c r="D55" s="4">
        <v>432.45</v>
      </c>
      <c r="E55" s="4">
        <v>436.02</v>
      </c>
      <c r="F55" s="10">
        <v>75324700</v>
      </c>
      <c r="G55" s="4">
        <f t="shared" si="6"/>
        <v>435.53666666666663</v>
      </c>
      <c r="H55" s="4">
        <f t="shared" si="3"/>
        <v>0</v>
      </c>
      <c r="I55" s="4">
        <f t="shared" si="7"/>
        <v>435.53666666666663</v>
      </c>
      <c r="J55" s="10">
        <f t="shared" si="0"/>
        <v>0</v>
      </c>
      <c r="K55" s="10">
        <f t="shared" si="1"/>
        <v>32806668755.666664</v>
      </c>
      <c r="L55" s="4">
        <f>SUM(INDEX(J:J,ROW()-$O$1+1):J55)/SUM(INDEX(K:K,ROW()-$O$1+1):K55)</f>
        <v>1.7618115880939542</v>
      </c>
      <c r="M55" s="15">
        <f t="shared" si="5"/>
        <v>63.791881954911219</v>
      </c>
      <c r="N55" s="10"/>
      <c r="O55" s="10"/>
    </row>
    <row r="56" spans="1:15" ht="12.75" x14ac:dyDescent="0.2">
      <c r="A56" s="2">
        <v>45217</v>
      </c>
      <c r="B56" s="4">
        <v>434.19</v>
      </c>
      <c r="C56" s="4">
        <v>435.18</v>
      </c>
      <c r="D56" s="4">
        <v>429.09</v>
      </c>
      <c r="E56" s="4">
        <v>430.21</v>
      </c>
      <c r="F56" s="10">
        <v>93559800</v>
      </c>
      <c r="G56" s="4">
        <f t="shared" si="6"/>
        <v>431.49333333333334</v>
      </c>
      <c r="H56" s="4">
        <f t="shared" si="3"/>
        <v>0</v>
      </c>
      <c r="I56" s="4">
        <f t="shared" si="7"/>
        <v>431.49333333333334</v>
      </c>
      <c r="J56" s="10">
        <f t="shared" si="0"/>
        <v>0</v>
      </c>
      <c r="K56" s="10">
        <f t="shared" si="1"/>
        <v>40370429968</v>
      </c>
      <c r="L56" s="4">
        <f>SUM(INDEX(J:J,ROW()-$O$1+1):J56)/SUM(INDEX(K:K,ROW()-$O$1+1):K56)</f>
        <v>1.2793117887837424</v>
      </c>
      <c r="M56" s="15">
        <f t="shared" si="5"/>
        <v>56.127107975271457</v>
      </c>
      <c r="N56" s="10"/>
      <c r="O56" s="10"/>
    </row>
    <row r="57" spans="1:15" ht="12.75" x14ac:dyDescent="0.2">
      <c r="A57" s="2">
        <v>45218</v>
      </c>
      <c r="B57" s="4">
        <v>430.95</v>
      </c>
      <c r="C57" s="4">
        <v>432.82</v>
      </c>
      <c r="D57" s="4">
        <v>425.73</v>
      </c>
      <c r="E57" s="4">
        <v>426.43</v>
      </c>
      <c r="F57" s="10">
        <v>121323000</v>
      </c>
      <c r="G57" s="4">
        <f t="shared" si="6"/>
        <v>428.32666666666665</v>
      </c>
      <c r="H57" s="4">
        <f t="shared" si="3"/>
        <v>0</v>
      </c>
      <c r="I57" s="4">
        <f t="shared" si="7"/>
        <v>428.32666666666665</v>
      </c>
      <c r="J57" s="10">
        <f t="shared" si="0"/>
        <v>0</v>
      </c>
      <c r="K57" s="10">
        <f t="shared" si="1"/>
        <v>51965876180</v>
      </c>
      <c r="L57" s="4">
        <f>SUM(INDEX(J:J,ROW()-$O$1+1):J57)/SUM(INDEX(K:K,ROW()-$O$1+1):K57)</f>
        <v>0.86755553957688469</v>
      </c>
      <c r="M57" s="15">
        <f t="shared" si="5"/>
        <v>46.454069032583575</v>
      </c>
      <c r="N57" s="10"/>
      <c r="O57" s="10"/>
    </row>
    <row r="58" spans="1:15" ht="12.75" x14ac:dyDescent="0.2">
      <c r="A58" s="2">
        <v>45219</v>
      </c>
      <c r="B58" s="4">
        <v>425.98</v>
      </c>
      <c r="C58" s="4">
        <v>426.54</v>
      </c>
      <c r="D58" s="4">
        <v>421.08</v>
      </c>
      <c r="E58" s="4">
        <v>421.19</v>
      </c>
      <c r="F58" s="10">
        <v>123845800</v>
      </c>
      <c r="G58" s="4">
        <f t="shared" si="6"/>
        <v>422.93666666666667</v>
      </c>
      <c r="H58" s="4">
        <f t="shared" si="3"/>
        <v>0</v>
      </c>
      <c r="I58" s="4">
        <f t="shared" si="7"/>
        <v>422.93666666666667</v>
      </c>
      <c r="J58" s="10">
        <f t="shared" si="0"/>
        <v>0</v>
      </c>
      <c r="K58" s="10">
        <f t="shared" si="1"/>
        <v>52378929832.666664</v>
      </c>
      <c r="L58" s="4">
        <f>SUM(INDEX(J:J,ROW()-$O$1+1):J58)/SUM(INDEX(K:K,ROW()-$O$1+1):K58)</f>
        <v>0.81915457728322572</v>
      </c>
      <c r="M58" s="15">
        <f t="shared" si="5"/>
        <v>45.029410227830844</v>
      </c>
      <c r="N58" s="10"/>
      <c r="O58" s="10"/>
    </row>
    <row r="59" spans="1:15" ht="12.75" x14ac:dyDescent="0.2">
      <c r="A59" s="2">
        <v>45222</v>
      </c>
      <c r="B59" s="4">
        <v>419.61</v>
      </c>
      <c r="C59" s="4">
        <v>424.45</v>
      </c>
      <c r="D59" s="4">
        <v>417.8</v>
      </c>
      <c r="E59" s="4">
        <v>420.46</v>
      </c>
      <c r="F59" s="10">
        <v>92035100</v>
      </c>
      <c r="G59" s="4">
        <f t="shared" si="6"/>
        <v>420.90333333333336</v>
      </c>
      <c r="H59" s="4">
        <f t="shared" si="3"/>
        <v>0</v>
      </c>
      <c r="I59" s="4">
        <f t="shared" si="7"/>
        <v>420.90333333333336</v>
      </c>
      <c r="J59" s="10">
        <f t="shared" si="0"/>
        <v>0</v>
      </c>
      <c r="K59" s="10">
        <f t="shared" si="1"/>
        <v>38737880373.666672</v>
      </c>
      <c r="L59" s="4">
        <f>SUM(INDEX(J:J,ROW()-$O$1+1):J59)/SUM(INDEX(K:K,ROW()-$O$1+1):K59)</f>
        <v>0.83359160563197077</v>
      </c>
      <c r="M59" s="15">
        <f t="shared" si="5"/>
        <v>45.46222850669426</v>
      </c>
      <c r="N59" s="10"/>
      <c r="O59" s="10"/>
    </row>
    <row r="60" spans="1:15" ht="12.75" x14ac:dyDescent="0.2">
      <c r="A60" s="2">
        <v>45223</v>
      </c>
      <c r="B60" s="4">
        <v>422.65</v>
      </c>
      <c r="C60" s="4">
        <v>424.82</v>
      </c>
      <c r="D60" s="4">
        <v>420.74</v>
      </c>
      <c r="E60" s="4">
        <v>423.63</v>
      </c>
      <c r="F60" s="10">
        <v>78564200</v>
      </c>
      <c r="G60" s="4">
        <f t="shared" si="6"/>
        <v>423.06333333333333</v>
      </c>
      <c r="H60" s="4">
        <f t="shared" si="3"/>
        <v>423.06333333333333</v>
      </c>
      <c r="I60" s="4">
        <f t="shared" si="7"/>
        <v>0</v>
      </c>
      <c r="J60" s="10">
        <f t="shared" si="0"/>
        <v>33237632332.666668</v>
      </c>
      <c r="K60" s="10">
        <f t="shared" si="1"/>
        <v>0</v>
      </c>
      <c r="L60" s="4">
        <f>SUM(INDEX(J:J,ROW()-$O$1+1):J60)/SUM(INDEX(K:K,ROW()-$O$1+1):K60)</f>
        <v>0.82059612440213303</v>
      </c>
      <c r="M60" s="15">
        <f t="shared" si="5"/>
        <v>45.072935913867731</v>
      </c>
      <c r="N60" s="10"/>
      <c r="O60" s="10"/>
    </row>
    <row r="61" spans="1:15" ht="12.75" x14ac:dyDescent="0.2">
      <c r="A61" s="2">
        <v>45224</v>
      </c>
      <c r="B61" s="4">
        <v>421.89</v>
      </c>
      <c r="C61" s="4">
        <v>421.92</v>
      </c>
      <c r="D61" s="4">
        <v>417.02</v>
      </c>
      <c r="E61" s="4">
        <v>417.55</v>
      </c>
      <c r="F61" s="10">
        <v>94223200</v>
      </c>
      <c r="G61" s="4">
        <f t="shared" si="6"/>
        <v>418.83</v>
      </c>
      <c r="H61" s="4">
        <f t="shared" si="3"/>
        <v>0</v>
      </c>
      <c r="I61" s="4">
        <f t="shared" si="7"/>
        <v>418.83</v>
      </c>
      <c r="J61" s="10">
        <f t="shared" si="0"/>
        <v>0</v>
      </c>
      <c r="K61" s="10">
        <f t="shared" si="1"/>
        <v>39463502856</v>
      </c>
      <c r="L61" s="4">
        <f>SUM(INDEX(J:J,ROW()-$O$1+1):J61)/SUM(INDEX(K:K,ROW()-$O$1+1):K61)</f>
        <v>0.63360505945444678</v>
      </c>
      <c r="M61" s="15">
        <f t="shared" si="5"/>
        <v>38.785693995465678</v>
      </c>
      <c r="N61" s="10"/>
      <c r="O61" s="10"/>
    </row>
    <row r="62" spans="1:15" ht="12.75" x14ac:dyDescent="0.2">
      <c r="A62" s="2">
        <v>45225</v>
      </c>
      <c r="B62" s="4">
        <v>416.45</v>
      </c>
      <c r="C62" s="4">
        <v>417.33</v>
      </c>
      <c r="D62" s="4">
        <v>411.6</v>
      </c>
      <c r="E62" s="4">
        <v>412.55</v>
      </c>
      <c r="F62" s="10">
        <v>115156800</v>
      </c>
      <c r="G62" s="4">
        <f t="shared" si="6"/>
        <v>413.82666666666665</v>
      </c>
      <c r="H62" s="4">
        <f t="shared" si="3"/>
        <v>0</v>
      </c>
      <c r="I62" s="4">
        <f t="shared" si="7"/>
        <v>413.82666666666665</v>
      </c>
      <c r="J62" s="10">
        <f t="shared" si="0"/>
        <v>0</v>
      </c>
      <c r="K62" s="10">
        <f t="shared" si="1"/>
        <v>47654954688</v>
      </c>
      <c r="L62" s="4">
        <f>SUM(INDEX(J:J,ROW()-$O$1+1):J62)/SUM(INDEX(K:K,ROW()-$O$1+1):K62)</f>
        <v>0.42678739293418544</v>
      </c>
      <c r="M62" s="15">
        <f t="shared" si="5"/>
        <v>29.912472947808851</v>
      </c>
      <c r="N62" s="10"/>
      <c r="O62" s="10"/>
    </row>
    <row r="63" spans="1:15" ht="12.75" x14ac:dyDescent="0.2">
      <c r="A63" s="2">
        <v>45226</v>
      </c>
      <c r="B63" s="4">
        <v>414.19</v>
      </c>
      <c r="C63" s="4">
        <v>414.6</v>
      </c>
      <c r="D63" s="4">
        <v>409.21</v>
      </c>
      <c r="E63" s="4">
        <v>410.68</v>
      </c>
      <c r="F63" s="10">
        <v>107367700</v>
      </c>
      <c r="G63" s="4">
        <f t="shared" si="6"/>
        <v>411.49666666666667</v>
      </c>
      <c r="H63" s="4">
        <f t="shared" si="3"/>
        <v>0</v>
      </c>
      <c r="I63" s="4">
        <f t="shared" si="7"/>
        <v>411.49666666666667</v>
      </c>
      <c r="J63" s="10">
        <f t="shared" si="0"/>
        <v>0</v>
      </c>
      <c r="K63" s="10">
        <f t="shared" si="1"/>
        <v>44181450657.666664</v>
      </c>
      <c r="L63" s="4">
        <f>SUM(INDEX(J:J,ROW()-$O$1+1):J63)/SUM(INDEX(K:K,ROW()-$O$1+1):K63)</f>
        <v>0.30065011142491399</v>
      </c>
      <c r="M63" s="15">
        <f t="shared" si="5"/>
        <v>23.115371980827334</v>
      </c>
      <c r="N63" s="10"/>
      <c r="O63" s="10"/>
    </row>
    <row r="64" spans="1:15" ht="12.75" x14ac:dyDescent="0.2">
      <c r="A64" s="2">
        <v>45229</v>
      </c>
      <c r="B64" s="4">
        <v>413.56</v>
      </c>
      <c r="C64" s="4">
        <v>416.68</v>
      </c>
      <c r="D64" s="4">
        <v>412.22</v>
      </c>
      <c r="E64" s="4">
        <v>415.59</v>
      </c>
      <c r="F64" s="10">
        <v>86562700</v>
      </c>
      <c r="G64" s="4">
        <f t="shared" si="6"/>
        <v>414.83</v>
      </c>
      <c r="H64" s="4">
        <f t="shared" si="3"/>
        <v>414.83</v>
      </c>
      <c r="I64" s="4">
        <f t="shared" si="7"/>
        <v>0</v>
      </c>
      <c r="J64" s="10">
        <f t="shared" si="0"/>
        <v>35908804841</v>
      </c>
      <c r="K64" s="10">
        <f t="shared" si="1"/>
        <v>0</v>
      </c>
      <c r="L64" s="4">
        <f>SUM(INDEX(J:J,ROW()-$O$1+1):J64)/SUM(INDEX(K:K,ROW()-$O$1+1):K64)</f>
        <v>0.30473843925353128</v>
      </c>
      <c r="M64" s="15">
        <f t="shared" si="5"/>
        <v>23.356285833647902</v>
      </c>
      <c r="N64" s="10"/>
      <c r="O64" s="10"/>
    </row>
    <row r="65" spans="1:15" ht="12.75" x14ac:dyDescent="0.2">
      <c r="A65" s="2">
        <v>45230</v>
      </c>
      <c r="B65" s="4">
        <v>416.18</v>
      </c>
      <c r="C65" s="4">
        <v>418.53</v>
      </c>
      <c r="D65" s="4">
        <v>414.21</v>
      </c>
      <c r="E65" s="4">
        <v>418.2</v>
      </c>
      <c r="F65" s="10">
        <v>79665200</v>
      </c>
      <c r="G65" s="4">
        <f t="shared" si="6"/>
        <v>416.98</v>
      </c>
      <c r="H65" s="4">
        <f t="shared" si="3"/>
        <v>416.98</v>
      </c>
      <c r="I65" s="4">
        <f t="shared" si="7"/>
        <v>0</v>
      </c>
      <c r="J65" s="10">
        <f t="shared" si="0"/>
        <v>33218795096</v>
      </c>
      <c r="K65" s="10">
        <f t="shared" si="1"/>
        <v>0</v>
      </c>
      <c r="L65" s="4">
        <f>SUM(INDEX(J:J,ROW()-$O$1+1):J65)/SUM(INDEX(K:K,ROW()-$O$1+1):K65)</f>
        <v>0.31896150801028383</v>
      </c>
      <c r="M65" s="15">
        <f t="shared" si="5"/>
        <v>24.182776075963915</v>
      </c>
      <c r="N65" s="10"/>
      <c r="O65" s="10"/>
    </row>
    <row r="66" spans="1:15" ht="12.75" x14ac:dyDescent="0.2">
      <c r="A66" s="2">
        <v>45231</v>
      </c>
      <c r="B66" s="4">
        <v>419.2</v>
      </c>
      <c r="C66" s="4">
        <v>423.5</v>
      </c>
      <c r="D66" s="4">
        <v>418.65</v>
      </c>
      <c r="E66" s="4">
        <v>422.66</v>
      </c>
      <c r="F66" s="10">
        <v>98068100</v>
      </c>
      <c r="G66" s="4">
        <f t="shared" si="6"/>
        <v>421.6033333333333</v>
      </c>
      <c r="H66" s="4">
        <f t="shared" si="3"/>
        <v>421.6033333333333</v>
      </c>
      <c r="I66" s="4">
        <f t="shared" si="7"/>
        <v>0</v>
      </c>
      <c r="J66" s="10">
        <f t="shared" ref="J66:J129" si="8">IF(H66&gt;0,H66*F66,)</f>
        <v>41345837853.666664</v>
      </c>
      <c r="K66" s="10">
        <f t="shared" ref="K66:K129" si="9">IF(I66&gt;0,I66*F66,)</f>
        <v>0</v>
      </c>
      <c r="L66" s="4">
        <f>SUM(INDEX(J:J,ROW()-$O$1+1):J66)/SUM(INDEX(K:K,ROW()-$O$1+1):K66)</f>
        <v>0.45423111575676672</v>
      </c>
      <c r="M66" s="15">
        <f t="shared" si="5"/>
        <v>31.235139369190946</v>
      </c>
      <c r="N66" s="10"/>
      <c r="O66" s="10"/>
    </row>
    <row r="67" spans="1:15" ht="12.75" x14ac:dyDescent="0.2">
      <c r="A67" s="2">
        <v>45232</v>
      </c>
      <c r="B67" s="4">
        <v>426.58</v>
      </c>
      <c r="C67" s="4">
        <v>430.92</v>
      </c>
      <c r="D67" s="4">
        <v>426.56</v>
      </c>
      <c r="E67" s="4">
        <v>430.76</v>
      </c>
      <c r="F67" s="10">
        <v>94938900</v>
      </c>
      <c r="G67" s="4">
        <f t="shared" si="6"/>
        <v>429.41333333333336</v>
      </c>
      <c r="H67" s="4">
        <f t="shared" si="3"/>
        <v>429.41333333333336</v>
      </c>
      <c r="I67" s="4">
        <f t="shared" si="7"/>
        <v>0</v>
      </c>
      <c r="J67" s="10">
        <f t="shared" si="8"/>
        <v>40768029512</v>
      </c>
      <c r="K67" s="10">
        <f t="shared" si="9"/>
        <v>0</v>
      </c>
      <c r="L67" s="4">
        <f>SUM(INDEX(J:J,ROW()-$O$1+1):J67)/SUM(INDEX(K:K,ROW()-$O$1+1):K67)</f>
        <v>0.62532148726590531</v>
      </c>
      <c r="M67" s="15">
        <f t="shared" si="5"/>
        <v>38.473710719090597</v>
      </c>
      <c r="N67" s="10"/>
      <c r="O67" s="10"/>
    </row>
    <row r="68" spans="1:15" ht="12.75" x14ac:dyDescent="0.2">
      <c r="A68" s="2">
        <v>45233</v>
      </c>
      <c r="B68" s="4">
        <v>433.14</v>
      </c>
      <c r="C68" s="4">
        <v>436.29</v>
      </c>
      <c r="D68" s="4">
        <v>433.01</v>
      </c>
      <c r="E68" s="4">
        <v>434.69</v>
      </c>
      <c r="F68" s="10">
        <v>100110800</v>
      </c>
      <c r="G68" s="4">
        <f t="shared" si="6"/>
        <v>434.66333333333336</v>
      </c>
      <c r="H68" s="4">
        <f t="shared" ref="H68:H131" si="10">IF(G68&gt;G67,G68,)</f>
        <v>434.66333333333336</v>
      </c>
      <c r="I68" s="4">
        <f t="shared" si="7"/>
        <v>0</v>
      </c>
      <c r="J68" s="10">
        <f t="shared" si="8"/>
        <v>43514494030.666672</v>
      </c>
      <c r="K68" s="10">
        <f t="shared" si="9"/>
        <v>0</v>
      </c>
      <c r="L68" s="4">
        <f>SUM(INDEX(J:J,ROW()-$O$1+1):J68)/SUM(INDEX(K:K,ROW()-$O$1+1):K68)</f>
        <v>0.65598398794060286</v>
      </c>
      <c r="M68" s="15">
        <f t="shared" si="5"/>
        <v>39.612942680465807</v>
      </c>
      <c r="N68" s="10"/>
      <c r="O68" s="10"/>
    </row>
    <row r="69" spans="1:15" ht="12.75" x14ac:dyDescent="0.2">
      <c r="A69" s="2">
        <v>45236</v>
      </c>
      <c r="B69" s="4">
        <v>435.47</v>
      </c>
      <c r="C69" s="4">
        <v>436.15</v>
      </c>
      <c r="D69" s="4">
        <v>433.68</v>
      </c>
      <c r="E69" s="4">
        <v>435.69</v>
      </c>
      <c r="F69" s="10">
        <v>67831700</v>
      </c>
      <c r="G69" s="4">
        <f t="shared" si="6"/>
        <v>435.17333333333335</v>
      </c>
      <c r="H69" s="4">
        <f t="shared" si="10"/>
        <v>435.17333333333335</v>
      </c>
      <c r="I69" s="4">
        <f t="shared" si="7"/>
        <v>0</v>
      </c>
      <c r="J69" s="10">
        <f t="shared" si="8"/>
        <v>29518546994.666668</v>
      </c>
      <c r="K69" s="10">
        <f t="shared" si="9"/>
        <v>0</v>
      </c>
      <c r="L69" s="4">
        <f>SUM(INDEX(J:J,ROW()-$O$1+1):J69)/SUM(INDEX(K:K,ROW()-$O$1+1):K69)</f>
        <v>0.8181403213644125</v>
      </c>
      <c r="M69" s="15">
        <f t="shared" si="5"/>
        <v>44.998744692623283</v>
      </c>
      <c r="N69" s="10"/>
      <c r="O69" s="10"/>
    </row>
    <row r="70" spans="1:15" ht="12.75" x14ac:dyDescent="0.2">
      <c r="A70" s="2">
        <v>45237</v>
      </c>
      <c r="B70" s="4">
        <v>435.69</v>
      </c>
      <c r="C70" s="4">
        <v>437.59</v>
      </c>
      <c r="D70" s="4">
        <v>434.51</v>
      </c>
      <c r="E70" s="4">
        <v>436.93</v>
      </c>
      <c r="F70" s="10">
        <v>64256100</v>
      </c>
      <c r="G70" s="4">
        <f t="shared" si="6"/>
        <v>436.34333333333331</v>
      </c>
      <c r="H70" s="4">
        <f t="shared" si="10"/>
        <v>436.34333333333331</v>
      </c>
      <c r="I70" s="4">
        <f t="shared" si="7"/>
        <v>0</v>
      </c>
      <c r="J70" s="10">
        <f t="shared" si="8"/>
        <v>28037720861</v>
      </c>
      <c r="K70" s="10">
        <f t="shared" si="9"/>
        <v>0</v>
      </c>
      <c r="L70" s="4">
        <f>SUM(INDEX(J:J,ROW()-$O$1+1):J70)/SUM(INDEX(K:K,ROW()-$O$1+1):K70)</f>
        <v>1.040699618539707</v>
      </c>
      <c r="M70" s="15">
        <f t="shared" si="5"/>
        <v>50.99719768088238</v>
      </c>
      <c r="N70" s="10"/>
      <c r="O70" s="10"/>
    </row>
    <row r="71" spans="1:15" ht="12.75" x14ac:dyDescent="0.2">
      <c r="A71" s="2">
        <v>45238</v>
      </c>
      <c r="B71" s="4">
        <v>437.55</v>
      </c>
      <c r="C71" s="4">
        <v>438.09</v>
      </c>
      <c r="D71" s="4">
        <v>434.87</v>
      </c>
      <c r="E71" s="4">
        <v>437.25</v>
      </c>
      <c r="F71" s="10">
        <v>61746000</v>
      </c>
      <c r="G71" s="4">
        <f t="shared" si="6"/>
        <v>436.73666666666668</v>
      </c>
      <c r="H71" s="4">
        <f t="shared" si="10"/>
        <v>436.73666666666668</v>
      </c>
      <c r="I71" s="4">
        <f t="shared" si="7"/>
        <v>0</v>
      </c>
      <c r="J71" s="10">
        <f t="shared" si="8"/>
        <v>26966742220</v>
      </c>
      <c r="K71" s="10">
        <f t="shared" si="9"/>
        <v>0</v>
      </c>
      <c r="L71" s="4">
        <f>SUM(INDEX(J:J,ROW()-$O$1+1):J71)/SUM(INDEX(K:K,ROW()-$O$1+1):K71)</f>
        <v>1.4050949316156527</v>
      </c>
      <c r="M71" s="15">
        <f t="shared" si="5"/>
        <v>58.421599627743696</v>
      </c>
      <c r="N71" s="10"/>
      <c r="O71" s="10"/>
    </row>
    <row r="72" spans="1:15" ht="12.75" x14ac:dyDescent="0.2">
      <c r="A72" s="2">
        <v>45239</v>
      </c>
      <c r="B72" s="4">
        <v>438.43</v>
      </c>
      <c r="C72" s="4">
        <v>438.47</v>
      </c>
      <c r="D72" s="4">
        <v>433.4</v>
      </c>
      <c r="E72" s="4">
        <v>433.84</v>
      </c>
      <c r="F72" s="10">
        <v>83174400</v>
      </c>
      <c r="G72" s="4">
        <f t="shared" si="6"/>
        <v>435.23666666666668</v>
      </c>
      <c r="H72" s="4">
        <f t="shared" si="10"/>
        <v>0</v>
      </c>
      <c r="I72" s="4">
        <f t="shared" si="7"/>
        <v>435.23666666666668</v>
      </c>
      <c r="J72" s="10">
        <f t="shared" si="8"/>
        <v>0</v>
      </c>
      <c r="K72" s="10">
        <f t="shared" si="9"/>
        <v>36200548608</v>
      </c>
      <c r="L72" s="4">
        <f>SUM(INDEX(J:J,ROW()-$O$1+1):J72)/SUM(INDEX(K:K,ROW()-$O$1+1):K72)</f>
        <v>1.5153177047963609</v>
      </c>
      <c r="M72" s="15">
        <f t="shared" si="5"/>
        <v>60.243590776101996</v>
      </c>
      <c r="N72" s="10"/>
      <c r="O72" s="10"/>
    </row>
    <row r="73" spans="1:15" ht="12.75" x14ac:dyDescent="0.2">
      <c r="A73" s="2">
        <v>45240</v>
      </c>
      <c r="B73" s="4">
        <v>435.98</v>
      </c>
      <c r="C73" s="4">
        <v>440.93</v>
      </c>
      <c r="D73" s="4">
        <v>433.83</v>
      </c>
      <c r="E73" s="4">
        <v>440.61</v>
      </c>
      <c r="F73" s="10">
        <v>89462200</v>
      </c>
      <c r="G73" s="4">
        <f t="shared" si="6"/>
        <v>438.45666666666665</v>
      </c>
      <c r="H73" s="4">
        <f t="shared" si="10"/>
        <v>438.45666666666665</v>
      </c>
      <c r="I73" s="4">
        <f t="shared" si="7"/>
        <v>0</v>
      </c>
      <c r="J73" s="10">
        <f t="shared" si="8"/>
        <v>39225298004.666664</v>
      </c>
      <c r="K73" s="10">
        <f t="shared" si="9"/>
        <v>0</v>
      </c>
      <c r="L73" s="4">
        <f>SUM(INDEX(J:J,ROW()-$O$1+1):J73)/SUM(INDEX(K:K,ROW()-$O$1+1):K73)</f>
        <v>2.0999459251984192</v>
      </c>
      <c r="M73" s="15">
        <f t="shared" si="5"/>
        <v>67.741372781010924</v>
      </c>
      <c r="N73" s="10"/>
      <c r="O73" s="10"/>
    </row>
    <row r="74" spans="1:15" ht="12.75" x14ac:dyDescent="0.2">
      <c r="A74" s="2">
        <v>45243</v>
      </c>
      <c r="B74" s="4">
        <v>439.23</v>
      </c>
      <c r="C74" s="4">
        <v>441.33</v>
      </c>
      <c r="D74" s="4">
        <v>438.42</v>
      </c>
      <c r="E74" s="4">
        <v>440.19</v>
      </c>
      <c r="F74" s="10">
        <v>52236100</v>
      </c>
      <c r="G74" s="4">
        <f t="shared" si="6"/>
        <v>439.98</v>
      </c>
      <c r="H74" s="4">
        <f t="shared" si="10"/>
        <v>439.98</v>
      </c>
      <c r="I74" s="4">
        <f t="shared" si="7"/>
        <v>0</v>
      </c>
      <c r="J74" s="10">
        <f t="shared" si="8"/>
        <v>22982839278</v>
      </c>
      <c r="K74" s="10">
        <f t="shared" si="9"/>
        <v>0</v>
      </c>
      <c r="L74" s="4">
        <f>SUM(INDEX(J:J,ROW()-$O$1+1):J74)/SUM(INDEX(K:K,ROW()-$O$1+1):K74)</f>
        <v>2.0387234470632145</v>
      </c>
      <c r="M74" s="15">
        <f t="shared" si="5"/>
        <v>67.091444238979562</v>
      </c>
      <c r="N74" s="10"/>
      <c r="O74" s="10"/>
    </row>
    <row r="75" spans="1:15" ht="12.75" x14ac:dyDescent="0.2">
      <c r="A75" s="2">
        <v>45244</v>
      </c>
      <c r="B75" s="4">
        <v>446.32</v>
      </c>
      <c r="C75" s="4">
        <v>450.06</v>
      </c>
      <c r="D75" s="4">
        <v>446.09</v>
      </c>
      <c r="E75" s="4">
        <v>448.73</v>
      </c>
      <c r="F75" s="10">
        <v>97176900</v>
      </c>
      <c r="G75" s="4">
        <f t="shared" si="6"/>
        <v>448.29333333333335</v>
      </c>
      <c r="H75" s="4">
        <f t="shared" si="10"/>
        <v>448.29333333333335</v>
      </c>
      <c r="I75" s="4">
        <f t="shared" si="7"/>
        <v>0</v>
      </c>
      <c r="J75" s="10">
        <f t="shared" si="8"/>
        <v>43563756424</v>
      </c>
      <c r="K75" s="10">
        <f t="shared" si="9"/>
        <v>0</v>
      </c>
      <c r="L75" s="4">
        <f>SUM(INDEX(J:J,ROW()-$O$1+1):J75)/SUM(INDEX(K:K,ROW()-$O$1+1):K75)</f>
        <v>3.0073416558707486</v>
      </c>
      <c r="M75" s="15">
        <f t="shared" si="5"/>
        <v>75.045801284874187</v>
      </c>
      <c r="N75" s="10"/>
      <c r="O75" s="10"/>
    </row>
    <row r="76" spans="1:15" ht="12.75" x14ac:dyDescent="0.2">
      <c r="A76" s="2">
        <v>45245</v>
      </c>
      <c r="B76" s="4">
        <v>450.11</v>
      </c>
      <c r="C76" s="4">
        <v>451.38</v>
      </c>
      <c r="D76" s="4">
        <v>448.8</v>
      </c>
      <c r="E76" s="4">
        <v>449.68</v>
      </c>
      <c r="F76" s="10">
        <v>77327600</v>
      </c>
      <c r="G76" s="4">
        <f t="shared" si="6"/>
        <v>449.95333333333338</v>
      </c>
      <c r="H76" s="4">
        <f t="shared" si="10"/>
        <v>449.95333333333338</v>
      </c>
      <c r="I76" s="4">
        <f t="shared" si="7"/>
        <v>0</v>
      </c>
      <c r="J76" s="10">
        <f t="shared" si="8"/>
        <v>34793811378.666672</v>
      </c>
      <c r="K76" s="10">
        <f t="shared" si="9"/>
        <v>0</v>
      </c>
      <c r="L76" s="4">
        <f>SUM(INDEX(J:J,ROW()-$O$1+1):J76)/SUM(INDEX(K:K,ROW()-$O$1+1):K76)</f>
        <v>5.2231181151233255</v>
      </c>
      <c r="M76" s="15">
        <f t="shared" si="5"/>
        <v>83.93088510452958</v>
      </c>
      <c r="N76" s="10"/>
      <c r="O76" s="10"/>
    </row>
    <row r="77" spans="1:15" ht="12.75" x14ac:dyDescent="0.2">
      <c r="A77" s="2">
        <v>45246</v>
      </c>
      <c r="B77" s="4">
        <v>449.22</v>
      </c>
      <c r="C77" s="4">
        <v>450.56</v>
      </c>
      <c r="D77" s="4">
        <v>448.12</v>
      </c>
      <c r="E77" s="4">
        <v>450.23</v>
      </c>
      <c r="F77" s="10">
        <v>66665800</v>
      </c>
      <c r="G77" s="4">
        <f t="shared" si="6"/>
        <v>449.63666666666671</v>
      </c>
      <c r="H77" s="4">
        <f t="shared" si="10"/>
        <v>0</v>
      </c>
      <c r="I77" s="4">
        <f t="shared" si="7"/>
        <v>449.63666666666671</v>
      </c>
      <c r="J77" s="10">
        <f t="shared" si="8"/>
        <v>0</v>
      </c>
      <c r="K77" s="10">
        <f t="shared" si="9"/>
        <v>29975388092.666668</v>
      </c>
      <c r="L77" s="4">
        <f>SUM(INDEX(J:J,ROW()-$O$1+1):J77)/SUM(INDEX(K:K,ROW()-$O$1+1):K77)</f>
        <v>6.3443707399778111</v>
      </c>
      <c r="M77" s="15">
        <f t="shared" si="5"/>
        <v>86.38412962247844</v>
      </c>
      <c r="N77" s="10"/>
      <c r="O77" s="10"/>
    </row>
    <row r="78" spans="1:15" ht="12.75" x14ac:dyDescent="0.2">
      <c r="A78" s="2">
        <v>45247</v>
      </c>
      <c r="B78" s="4">
        <v>450.24</v>
      </c>
      <c r="C78" s="4">
        <v>451.42</v>
      </c>
      <c r="D78" s="4">
        <v>449.29</v>
      </c>
      <c r="E78" s="4">
        <v>450.79</v>
      </c>
      <c r="F78" s="10">
        <v>83133200</v>
      </c>
      <c r="G78" s="4">
        <f t="shared" si="6"/>
        <v>450.5</v>
      </c>
      <c r="H78" s="4">
        <f t="shared" si="10"/>
        <v>450.5</v>
      </c>
      <c r="I78" s="4">
        <f t="shared" si="7"/>
        <v>0</v>
      </c>
      <c r="J78" s="10">
        <f t="shared" si="8"/>
        <v>37451506600</v>
      </c>
      <c r="K78" s="10">
        <f t="shared" si="9"/>
        <v>0</v>
      </c>
      <c r="L78" s="4">
        <f>SUM(INDEX(J:J,ROW()-$O$1+1):J78)/SUM(INDEX(K:K,ROW()-$O$1+1):K78)</f>
        <v>6.3676828657430722</v>
      </c>
      <c r="M78" s="15">
        <f t="shared" si="5"/>
        <v>86.42721167261935</v>
      </c>
      <c r="N78" s="10"/>
      <c r="O78" s="10"/>
    </row>
    <row r="79" spans="1:15" ht="12.75" x14ac:dyDescent="0.2">
      <c r="A79" s="2">
        <v>45250</v>
      </c>
      <c r="B79" s="4">
        <v>450.53</v>
      </c>
      <c r="C79" s="4">
        <v>455.13</v>
      </c>
      <c r="D79" s="4">
        <v>450.52</v>
      </c>
      <c r="E79" s="4">
        <v>454.26</v>
      </c>
      <c r="F79" s="10">
        <v>69936200</v>
      </c>
      <c r="G79" s="4">
        <f t="shared" si="6"/>
        <v>453.30333333333328</v>
      </c>
      <c r="H79" s="4">
        <f t="shared" si="10"/>
        <v>453.30333333333328</v>
      </c>
      <c r="I79" s="4">
        <f t="shared" si="7"/>
        <v>0</v>
      </c>
      <c r="J79" s="10">
        <f t="shared" si="8"/>
        <v>31702312580.666664</v>
      </c>
      <c r="K79" s="10">
        <f t="shared" si="9"/>
        <v>0</v>
      </c>
      <c r="L79" s="4">
        <f>SUM(INDEX(J:J,ROW()-$O$1+1):J79)/SUM(INDEX(K:K,ROW()-$O$1+1):K79)</f>
        <v>6.3447669450785442</v>
      </c>
      <c r="M79" s="15">
        <f t="shared" si="5"/>
        <v>86.384864115122639</v>
      </c>
      <c r="N79" s="10"/>
      <c r="O79" s="10"/>
    </row>
    <row r="80" spans="1:15" ht="12.75" x14ac:dyDescent="0.2">
      <c r="A80" s="2">
        <v>45251</v>
      </c>
      <c r="B80" s="4">
        <v>453.18</v>
      </c>
      <c r="C80" s="4">
        <v>454.13</v>
      </c>
      <c r="D80" s="4">
        <v>451.96</v>
      </c>
      <c r="E80" s="4">
        <v>453.27</v>
      </c>
      <c r="F80" s="10">
        <v>49244600</v>
      </c>
      <c r="G80" s="4">
        <f t="shared" si="6"/>
        <v>453.11999999999995</v>
      </c>
      <c r="H80" s="4">
        <f t="shared" si="10"/>
        <v>0</v>
      </c>
      <c r="I80" s="4">
        <f t="shared" si="7"/>
        <v>453.11999999999995</v>
      </c>
      <c r="J80" s="10">
        <f t="shared" si="8"/>
        <v>0</v>
      </c>
      <c r="K80" s="10">
        <f t="shared" si="9"/>
        <v>22313713151.999996</v>
      </c>
      <c r="L80" s="4">
        <f>SUM(INDEX(J:J,ROW()-$O$1+1):J80)/SUM(INDEX(K:K,ROW()-$O$1+1):K80)</f>
        <v>4.2776195692328907</v>
      </c>
      <c r="M80" s="15">
        <f t="shared" si="5"/>
        <v>81.052063588862438</v>
      </c>
      <c r="N80" s="10"/>
      <c r="O80" s="10"/>
    </row>
    <row r="81" spans="1:15" ht="12.75" x14ac:dyDescent="0.2">
      <c r="A81" s="2">
        <v>45252</v>
      </c>
      <c r="B81" s="4">
        <v>454.98</v>
      </c>
      <c r="C81" s="4">
        <v>456.38</v>
      </c>
      <c r="D81" s="4">
        <v>453.89</v>
      </c>
      <c r="E81" s="4">
        <v>455.02</v>
      </c>
      <c r="F81" s="10">
        <v>59394900</v>
      </c>
      <c r="G81" s="4">
        <f t="shared" si="6"/>
        <v>455.09666666666664</v>
      </c>
      <c r="H81" s="4">
        <f t="shared" si="10"/>
        <v>455.09666666666664</v>
      </c>
      <c r="I81" s="4">
        <f t="shared" si="7"/>
        <v>0</v>
      </c>
      <c r="J81" s="10">
        <f t="shared" si="8"/>
        <v>27030421007</v>
      </c>
      <c r="K81" s="10">
        <f t="shared" si="9"/>
        <v>0</v>
      </c>
      <c r="L81" s="4">
        <f>SUM(INDEX(J:J,ROW()-$O$1+1):J81)/SUM(INDEX(K:K,ROW()-$O$1+1):K81)</f>
        <v>4.1223741984141249</v>
      </c>
      <c r="M81" s="15">
        <f t="shared" ref="M81:M144" si="11">100-(100/(1+L81))</f>
        <v>80.477802650388213</v>
      </c>
      <c r="N81" s="10"/>
      <c r="O81" s="10"/>
    </row>
    <row r="82" spans="1:15" ht="12.75" x14ac:dyDescent="0.2">
      <c r="A82" s="2">
        <v>45254</v>
      </c>
      <c r="B82" s="4">
        <v>455.07</v>
      </c>
      <c r="C82" s="4">
        <v>455.5</v>
      </c>
      <c r="D82" s="4">
        <v>454.73</v>
      </c>
      <c r="E82" s="4">
        <v>455.3</v>
      </c>
      <c r="F82" s="10">
        <v>29737400</v>
      </c>
      <c r="G82" s="4">
        <f t="shared" si="6"/>
        <v>455.17666666666668</v>
      </c>
      <c r="H82" s="4">
        <f t="shared" si="10"/>
        <v>455.17666666666668</v>
      </c>
      <c r="I82" s="4">
        <f t="shared" si="7"/>
        <v>0</v>
      </c>
      <c r="J82" s="10">
        <f t="shared" si="8"/>
        <v>13535770607.333334</v>
      </c>
      <c r="K82" s="10">
        <f t="shared" si="9"/>
        <v>0</v>
      </c>
      <c r="L82" s="4">
        <f>SUM(INDEX(J:J,ROW()-$O$1+1):J82)/SUM(INDEX(K:K,ROW()-$O$1+1):K82)</f>
        <v>3.7835919400003184</v>
      </c>
      <c r="M82" s="15">
        <f t="shared" si="11"/>
        <v>79.095206854121145</v>
      </c>
      <c r="N82" s="10"/>
      <c r="O82" s="10"/>
    </row>
    <row r="83" spans="1:15" ht="12.75" x14ac:dyDescent="0.2">
      <c r="A83" s="2">
        <v>45257</v>
      </c>
      <c r="B83" s="4">
        <v>454.65</v>
      </c>
      <c r="C83" s="4">
        <v>455.49</v>
      </c>
      <c r="D83" s="4">
        <v>454.08</v>
      </c>
      <c r="E83" s="4">
        <v>454.48</v>
      </c>
      <c r="F83" s="10">
        <v>50506000</v>
      </c>
      <c r="G83" s="4">
        <f t="shared" si="6"/>
        <v>454.68333333333334</v>
      </c>
      <c r="H83" s="4">
        <f t="shared" si="10"/>
        <v>0</v>
      </c>
      <c r="I83" s="4">
        <f t="shared" si="7"/>
        <v>454.68333333333334</v>
      </c>
      <c r="J83" s="10">
        <f t="shared" si="8"/>
        <v>0</v>
      </c>
      <c r="K83" s="10">
        <f t="shared" si="9"/>
        <v>22964236433.333332</v>
      </c>
      <c r="L83" s="4">
        <f>SUM(INDEX(J:J,ROW()-$O$1+1):J83)/SUM(INDEX(K:K,ROW()-$O$1+1):K83)</f>
        <v>2.7391613620177693</v>
      </c>
      <c r="M83" s="15">
        <f t="shared" si="11"/>
        <v>73.256035159168192</v>
      </c>
      <c r="N83" s="10"/>
      <c r="O83" s="10"/>
    </row>
    <row r="84" spans="1:15" ht="12.75" x14ac:dyDescent="0.2">
      <c r="A84" s="2">
        <v>45258</v>
      </c>
      <c r="B84" s="4">
        <v>454.08</v>
      </c>
      <c r="C84" s="4">
        <v>456.27</v>
      </c>
      <c r="D84" s="4">
        <v>453.5</v>
      </c>
      <c r="E84" s="4">
        <v>454.93</v>
      </c>
      <c r="F84" s="10">
        <v>62115000</v>
      </c>
      <c r="G84" s="4">
        <f t="shared" si="6"/>
        <v>454.90000000000003</v>
      </c>
      <c r="H84" s="4">
        <f t="shared" si="10"/>
        <v>454.90000000000003</v>
      </c>
      <c r="I84" s="4">
        <f t="shared" si="7"/>
        <v>0</v>
      </c>
      <c r="J84" s="10">
        <f t="shared" si="8"/>
        <v>28256113500.000004</v>
      </c>
      <c r="K84" s="10">
        <f t="shared" si="9"/>
        <v>0</v>
      </c>
      <c r="L84" s="4">
        <f>SUM(INDEX(J:J,ROW()-$O$1+1):J84)/SUM(INDEX(K:K,ROW()-$O$1+1):K84)</f>
        <v>2.7411208507918041</v>
      </c>
      <c r="M84" s="15">
        <f t="shared" si="11"/>
        <v>73.270042859258311</v>
      </c>
      <c r="N84" s="10"/>
      <c r="O84" s="10"/>
    </row>
    <row r="85" spans="1:15" ht="12.75" x14ac:dyDescent="0.2">
      <c r="A85" s="2">
        <v>45259</v>
      </c>
      <c r="B85" s="4">
        <v>457.15</v>
      </c>
      <c r="C85" s="4">
        <v>458.32</v>
      </c>
      <c r="D85" s="4">
        <v>454.2</v>
      </c>
      <c r="E85" s="4">
        <v>454.61</v>
      </c>
      <c r="F85" s="10">
        <v>63146000</v>
      </c>
      <c r="G85" s="4">
        <f t="shared" si="6"/>
        <v>455.71000000000004</v>
      </c>
      <c r="H85" s="4">
        <f t="shared" si="10"/>
        <v>455.71000000000004</v>
      </c>
      <c r="I85" s="4">
        <f t="shared" si="7"/>
        <v>0</v>
      </c>
      <c r="J85" s="10">
        <f t="shared" si="8"/>
        <v>28776263660.000004</v>
      </c>
      <c r="K85" s="10">
        <f t="shared" si="9"/>
        <v>0</v>
      </c>
      <c r="L85" s="4">
        <f>SUM(INDEX(J:J,ROW()-$O$1+1):J85)/SUM(INDEX(K:K,ROW()-$O$1+1):K85)</f>
        <v>2.7573564572861047</v>
      </c>
      <c r="M85" s="15">
        <f t="shared" si="11"/>
        <v>73.385543496655927</v>
      </c>
      <c r="N85" s="10"/>
      <c r="O85" s="10"/>
    </row>
    <row r="86" spans="1:15" ht="12.75" x14ac:dyDescent="0.2">
      <c r="A86" s="2">
        <v>45260</v>
      </c>
      <c r="B86" s="4">
        <v>455.48</v>
      </c>
      <c r="C86" s="4">
        <v>456.76</v>
      </c>
      <c r="D86" s="4">
        <v>453.34</v>
      </c>
      <c r="E86" s="4">
        <v>456.4</v>
      </c>
      <c r="F86" s="10">
        <v>79752700</v>
      </c>
      <c r="G86" s="4">
        <f t="shared" si="6"/>
        <v>455.5</v>
      </c>
      <c r="H86" s="4">
        <f t="shared" si="10"/>
        <v>0</v>
      </c>
      <c r="I86" s="4">
        <f t="shared" si="7"/>
        <v>455.5</v>
      </c>
      <c r="J86" s="10">
        <f t="shared" si="8"/>
        <v>0</v>
      </c>
      <c r="K86" s="10">
        <f t="shared" si="9"/>
        <v>36327354850</v>
      </c>
      <c r="L86" s="4">
        <f>SUM(INDEX(J:J,ROW()-$O$1+1):J86)/SUM(INDEX(K:K,ROW()-$O$1+1):K86)</f>
        <v>2.7542228505457169</v>
      </c>
      <c r="M86" s="15">
        <f t="shared" si="11"/>
        <v>73.363328715165665</v>
      </c>
      <c r="N86" s="10"/>
      <c r="O86" s="10"/>
    </row>
    <row r="87" spans="1:15" ht="12.75" x14ac:dyDescent="0.2">
      <c r="A87" s="2">
        <v>45261</v>
      </c>
      <c r="B87" s="4">
        <v>455.77</v>
      </c>
      <c r="C87" s="4">
        <v>459.65</v>
      </c>
      <c r="D87" s="4">
        <v>455.16</v>
      </c>
      <c r="E87" s="4">
        <v>459.1</v>
      </c>
      <c r="F87" s="10">
        <v>89097900</v>
      </c>
      <c r="G87" s="4">
        <f t="shared" si="6"/>
        <v>457.96999999999997</v>
      </c>
      <c r="H87" s="4">
        <f t="shared" si="10"/>
        <v>457.96999999999997</v>
      </c>
      <c r="I87" s="4">
        <f t="shared" si="7"/>
        <v>0</v>
      </c>
      <c r="J87" s="10">
        <f t="shared" si="8"/>
        <v>40804165263</v>
      </c>
      <c r="K87" s="10">
        <f t="shared" si="9"/>
        <v>0</v>
      </c>
      <c r="L87" s="4">
        <f>SUM(INDEX(J:J,ROW()-$O$1+1):J87)/SUM(INDEX(K:K,ROW()-$O$1+1):K87)</f>
        <v>2.7683728546598889</v>
      </c>
      <c r="M87" s="15">
        <f t="shared" si="11"/>
        <v>73.463347747996295</v>
      </c>
      <c r="N87" s="10"/>
      <c r="O87" s="10"/>
    </row>
    <row r="88" spans="1:15" ht="12.75" x14ac:dyDescent="0.2">
      <c r="A88" s="2">
        <v>45264</v>
      </c>
      <c r="B88" s="4">
        <v>455.6</v>
      </c>
      <c r="C88" s="4">
        <v>459.12</v>
      </c>
      <c r="D88" s="4">
        <v>454.34</v>
      </c>
      <c r="E88" s="4">
        <v>456.69</v>
      </c>
      <c r="F88" s="10">
        <v>72430900</v>
      </c>
      <c r="G88" s="4">
        <f t="shared" si="6"/>
        <v>456.7166666666667</v>
      </c>
      <c r="H88" s="4">
        <f t="shared" si="10"/>
        <v>0</v>
      </c>
      <c r="I88" s="4">
        <f t="shared" si="7"/>
        <v>456.7166666666667</v>
      </c>
      <c r="J88" s="10">
        <f t="shared" si="8"/>
        <v>0</v>
      </c>
      <c r="K88" s="10">
        <f t="shared" si="9"/>
        <v>33080399211.666668</v>
      </c>
      <c r="L88" s="4">
        <f>SUM(INDEX(J:J,ROW()-$O$1+1):J88)/SUM(INDEX(K:K,ROW()-$O$1+1):K88)</f>
        <v>1.9764410566954671</v>
      </c>
      <c r="M88" s="15">
        <f t="shared" si="11"/>
        <v>66.402828715505308</v>
      </c>
      <c r="N88" s="10"/>
      <c r="O88" s="10"/>
    </row>
    <row r="89" spans="1:15" ht="12.75" x14ac:dyDescent="0.2">
      <c r="A89" s="2">
        <v>45265</v>
      </c>
      <c r="B89" s="4">
        <v>455.26</v>
      </c>
      <c r="C89" s="4">
        <v>457.59</v>
      </c>
      <c r="D89" s="4">
        <v>454.87</v>
      </c>
      <c r="E89" s="4">
        <v>456.6</v>
      </c>
      <c r="F89" s="10">
        <v>69793500</v>
      </c>
      <c r="G89" s="4">
        <f t="shared" si="6"/>
        <v>456.3533333333333</v>
      </c>
      <c r="H89" s="4">
        <f t="shared" si="10"/>
        <v>0</v>
      </c>
      <c r="I89" s="4">
        <f t="shared" si="7"/>
        <v>456.3533333333333</v>
      </c>
      <c r="J89" s="10">
        <f t="shared" si="8"/>
        <v>0</v>
      </c>
      <c r="K89" s="10">
        <f t="shared" si="9"/>
        <v>31850496369.999996</v>
      </c>
      <c r="L89" s="4">
        <f>SUM(INDEX(J:J,ROW()-$O$1+1):J89)/SUM(INDEX(K:K,ROW()-$O$1+1):K89)</f>
        <v>1.372999740085588</v>
      </c>
      <c r="M89" s="15">
        <f t="shared" si="11"/>
        <v>57.859245278976196</v>
      </c>
      <c r="N89" s="10"/>
      <c r="O89" s="10"/>
    </row>
    <row r="90" spans="1:15" ht="12.75" x14ac:dyDescent="0.2">
      <c r="A90" s="2">
        <v>45266</v>
      </c>
      <c r="B90" s="4">
        <v>458.81</v>
      </c>
      <c r="C90" s="4">
        <v>458.84</v>
      </c>
      <c r="D90" s="4">
        <v>454.31</v>
      </c>
      <c r="E90" s="4">
        <v>454.76</v>
      </c>
      <c r="F90" s="10">
        <v>69124700</v>
      </c>
      <c r="G90" s="4">
        <f t="shared" si="6"/>
        <v>455.96999999999997</v>
      </c>
      <c r="H90" s="4">
        <f t="shared" si="10"/>
        <v>0</v>
      </c>
      <c r="I90" s="4">
        <f t="shared" si="7"/>
        <v>455.96999999999997</v>
      </c>
      <c r="J90" s="10">
        <f t="shared" si="8"/>
        <v>0</v>
      </c>
      <c r="K90" s="10">
        <f t="shared" si="9"/>
        <v>31518789458.999996</v>
      </c>
      <c r="L90" s="4">
        <f>SUM(INDEX(J:J,ROW()-$O$1+1):J90)/SUM(INDEX(K:K,ROW()-$O$1+1):K90)</f>
        <v>0.99772233095856278</v>
      </c>
      <c r="M90" s="15">
        <f t="shared" si="11"/>
        <v>49.942993352826356</v>
      </c>
      <c r="N90" s="10"/>
      <c r="O90" s="10"/>
    </row>
    <row r="91" spans="1:15" ht="12.75" x14ac:dyDescent="0.2">
      <c r="A91" s="2">
        <v>45267</v>
      </c>
      <c r="B91" s="4">
        <v>456.91</v>
      </c>
      <c r="C91" s="4">
        <v>458.9</v>
      </c>
      <c r="D91" s="4">
        <v>456.29</v>
      </c>
      <c r="E91" s="4">
        <v>458.23</v>
      </c>
      <c r="F91" s="10">
        <v>66995400</v>
      </c>
      <c r="G91" s="4">
        <f t="shared" si="6"/>
        <v>457.80666666666667</v>
      </c>
      <c r="H91" s="4">
        <f t="shared" si="10"/>
        <v>457.80666666666667</v>
      </c>
      <c r="I91" s="4">
        <f t="shared" si="7"/>
        <v>0</v>
      </c>
      <c r="J91" s="10">
        <f t="shared" si="8"/>
        <v>30670940756</v>
      </c>
      <c r="K91" s="10">
        <f t="shared" si="9"/>
        <v>0</v>
      </c>
      <c r="L91" s="4">
        <f>SUM(INDEX(J:J,ROW()-$O$1+1):J91)/SUM(INDEX(K:K,ROW()-$O$1+1):K91)</f>
        <v>1.3379433773525939</v>
      </c>
      <c r="M91" s="15">
        <f t="shared" si="11"/>
        <v>57.227364456860137</v>
      </c>
      <c r="N91" s="10"/>
      <c r="O91" s="10"/>
    </row>
    <row r="92" spans="1:15" ht="12.75" x14ac:dyDescent="0.2">
      <c r="A92" s="2">
        <v>45268</v>
      </c>
      <c r="B92" s="4">
        <v>457.46</v>
      </c>
      <c r="C92" s="4">
        <v>460.75</v>
      </c>
      <c r="D92" s="4">
        <v>457.21</v>
      </c>
      <c r="E92" s="4">
        <v>460.2</v>
      </c>
      <c r="F92" s="10">
        <v>83080900</v>
      </c>
      <c r="G92" s="4">
        <f t="shared" si="6"/>
        <v>459.38666666666671</v>
      </c>
      <c r="H92" s="4">
        <f t="shared" si="10"/>
        <v>459.38666666666671</v>
      </c>
      <c r="I92" s="4">
        <f t="shared" si="7"/>
        <v>0</v>
      </c>
      <c r="J92" s="10">
        <f t="shared" si="8"/>
        <v>38166257714.666672</v>
      </c>
      <c r="K92" s="10">
        <f t="shared" si="9"/>
        <v>0</v>
      </c>
      <c r="L92" s="4">
        <f>SUM(INDEX(J:J,ROW()-$O$1+1):J92)/SUM(INDEX(K:K,ROW()-$O$1+1):K92)</f>
        <v>1.3419575929427896</v>
      </c>
      <c r="M92" s="15">
        <f t="shared" si="11"/>
        <v>57.300678585582382</v>
      </c>
      <c r="N92" s="10"/>
      <c r="O92" s="10"/>
    </row>
    <row r="93" spans="1:15" ht="12.75" x14ac:dyDescent="0.2">
      <c r="A93" s="2">
        <v>45271</v>
      </c>
      <c r="B93" s="4">
        <v>459.69</v>
      </c>
      <c r="C93" s="4">
        <v>462.17</v>
      </c>
      <c r="D93" s="4">
        <v>459.47</v>
      </c>
      <c r="E93" s="4">
        <v>461.99</v>
      </c>
      <c r="F93" s="10">
        <v>65002200</v>
      </c>
      <c r="G93" s="4">
        <f t="shared" ref="G93:G156" si="12">(C93+D93+E93)/3</f>
        <v>461.21000000000004</v>
      </c>
      <c r="H93" s="4">
        <f t="shared" si="10"/>
        <v>461.21000000000004</v>
      </c>
      <c r="I93" s="4">
        <f t="shared" ref="I93:I156" si="13">IF(G93&lt;G92,G93,)</f>
        <v>0</v>
      </c>
      <c r="J93" s="10">
        <f t="shared" si="8"/>
        <v>29979664662.000004</v>
      </c>
      <c r="K93" s="10">
        <f t="shared" si="9"/>
        <v>0</v>
      </c>
      <c r="L93" s="4">
        <f>SUM(INDEX(J:J,ROW()-$O$1+1):J93)/SUM(INDEX(K:K,ROW()-$O$1+1):K93)</f>
        <v>1.3322827844820084</v>
      </c>
      <c r="M93" s="15">
        <f t="shared" si="11"/>
        <v>57.123552656068831</v>
      </c>
      <c r="N93" s="10"/>
      <c r="O93" s="10"/>
    </row>
    <row r="94" spans="1:15" ht="12.75" x14ac:dyDescent="0.2">
      <c r="A94" s="2">
        <v>45272</v>
      </c>
      <c r="B94" s="4">
        <v>461.63</v>
      </c>
      <c r="C94" s="4">
        <v>464.2</v>
      </c>
      <c r="D94" s="4">
        <v>460.6</v>
      </c>
      <c r="E94" s="4">
        <v>464.1</v>
      </c>
      <c r="F94" s="10">
        <v>68327600</v>
      </c>
      <c r="G94" s="4">
        <f t="shared" si="12"/>
        <v>462.9666666666667</v>
      </c>
      <c r="H94" s="4">
        <f t="shared" si="10"/>
        <v>462.9666666666667</v>
      </c>
      <c r="I94" s="4">
        <f t="shared" si="13"/>
        <v>0</v>
      </c>
      <c r="J94" s="10">
        <f t="shared" si="8"/>
        <v>31633401213.333336</v>
      </c>
      <c r="K94" s="10">
        <f t="shared" si="9"/>
        <v>0</v>
      </c>
      <c r="L94" s="4">
        <f>SUM(INDEX(J:J,ROW()-$O$1+1):J94)/SUM(INDEX(K:K,ROW()-$O$1+1):K94)</f>
        <v>1.726279665411363</v>
      </c>
      <c r="M94" s="15">
        <f t="shared" si="11"/>
        <v>63.31997730507549</v>
      </c>
      <c r="N94" s="10"/>
      <c r="O94" s="10"/>
    </row>
    <row r="95" spans="1:15" ht="12.75" x14ac:dyDescent="0.2">
      <c r="A95" s="2">
        <v>45273</v>
      </c>
      <c r="B95" s="4">
        <v>464.49</v>
      </c>
      <c r="C95" s="4">
        <v>470.76</v>
      </c>
      <c r="D95" s="4">
        <v>464.12</v>
      </c>
      <c r="E95" s="4">
        <v>470.5</v>
      </c>
      <c r="F95" s="10">
        <v>93278000</v>
      </c>
      <c r="G95" s="4">
        <f t="shared" si="12"/>
        <v>468.46000000000004</v>
      </c>
      <c r="H95" s="4">
        <f t="shared" si="10"/>
        <v>468.46000000000004</v>
      </c>
      <c r="I95" s="4">
        <f t="shared" si="13"/>
        <v>0</v>
      </c>
      <c r="J95" s="10">
        <f t="shared" si="8"/>
        <v>43697011880</v>
      </c>
      <c r="K95" s="10">
        <f t="shared" si="9"/>
        <v>0</v>
      </c>
      <c r="L95" s="4">
        <f>SUM(INDEX(J:J,ROW()-$O$1+1):J95)/SUM(INDEX(K:K,ROW()-$O$1+1):K95)</f>
        <v>1.8332942685171401</v>
      </c>
      <c r="M95" s="15">
        <f t="shared" si="11"/>
        <v>64.705395725684028</v>
      </c>
      <c r="N95" s="10"/>
      <c r="O95" s="10"/>
    </row>
    <row r="96" spans="1:15" ht="12.75" x14ac:dyDescent="0.2">
      <c r="A96" s="2">
        <v>45274</v>
      </c>
      <c r="B96" s="4">
        <v>472.5</v>
      </c>
      <c r="C96" s="4">
        <v>473.73</v>
      </c>
      <c r="D96" s="4">
        <v>469.25</v>
      </c>
      <c r="E96" s="4">
        <v>472.01</v>
      </c>
      <c r="F96" s="10">
        <v>119026000</v>
      </c>
      <c r="G96" s="4">
        <f t="shared" si="12"/>
        <v>471.66333333333336</v>
      </c>
      <c r="H96" s="4">
        <f t="shared" si="10"/>
        <v>471.66333333333336</v>
      </c>
      <c r="I96" s="4">
        <f t="shared" si="13"/>
        <v>0</v>
      </c>
      <c r="J96" s="10">
        <f t="shared" si="8"/>
        <v>56140199913.333336</v>
      </c>
      <c r="K96" s="10">
        <f t="shared" si="9"/>
        <v>0</v>
      </c>
      <c r="L96" s="4">
        <f>SUM(INDEX(J:J,ROW()-$O$1+1):J96)/SUM(INDEX(K:K,ROW()-$O$1+1):K96)</f>
        <v>2.1068532781233467</v>
      </c>
      <c r="M96" s="15">
        <f t="shared" si="11"/>
        <v>67.813092203567578</v>
      </c>
      <c r="N96" s="10"/>
      <c r="O96" s="10"/>
    </row>
    <row r="97" spans="1:15" ht="12.75" x14ac:dyDescent="0.2">
      <c r="A97" s="2">
        <v>45275</v>
      </c>
      <c r="B97" s="4">
        <v>469.49</v>
      </c>
      <c r="C97" s="4">
        <v>470.7</v>
      </c>
      <c r="D97" s="4">
        <v>467.43</v>
      </c>
      <c r="E97" s="4">
        <v>469.33</v>
      </c>
      <c r="F97" s="10">
        <v>141319300</v>
      </c>
      <c r="G97" s="4">
        <f t="shared" si="12"/>
        <v>469.15333333333336</v>
      </c>
      <c r="H97" s="4">
        <f t="shared" si="10"/>
        <v>0</v>
      </c>
      <c r="I97" s="4">
        <f t="shared" si="13"/>
        <v>469.15333333333336</v>
      </c>
      <c r="J97" s="10">
        <f t="shared" si="8"/>
        <v>0</v>
      </c>
      <c r="K97" s="10">
        <f t="shared" si="9"/>
        <v>66300420659.333336</v>
      </c>
      <c r="L97" s="4">
        <f>SUM(INDEX(J:J,ROW()-$O$1+1):J97)/SUM(INDEX(K:K,ROW()-$O$1+1):K97)</f>
        <v>1.6482228457998751</v>
      </c>
      <c r="M97" s="15">
        <f t="shared" si="11"/>
        <v>62.238827386221807</v>
      </c>
      <c r="N97" s="10"/>
      <c r="O97" s="10"/>
    </row>
    <row r="98" spans="1:15" ht="12.75" x14ac:dyDescent="0.2">
      <c r="A98" s="2">
        <v>45278</v>
      </c>
      <c r="B98" s="4">
        <v>470.98</v>
      </c>
      <c r="C98" s="4">
        <v>472.98</v>
      </c>
      <c r="D98" s="4">
        <v>469.89</v>
      </c>
      <c r="E98" s="4">
        <v>471.97</v>
      </c>
      <c r="F98" s="10">
        <v>70375300</v>
      </c>
      <c r="G98" s="4">
        <f t="shared" si="12"/>
        <v>471.6133333333334</v>
      </c>
      <c r="H98" s="4">
        <f t="shared" si="10"/>
        <v>471.6133333333334</v>
      </c>
      <c r="I98" s="4">
        <f t="shared" si="13"/>
        <v>0</v>
      </c>
      <c r="J98" s="10">
        <f t="shared" si="8"/>
        <v>33189929817.33334</v>
      </c>
      <c r="K98" s="10">
        <f t="shared" si="9"/>
        <v>0</v>
      </c>
      <c r="L98" s="4">
        <f>SUM(INDEX(J:J,ROW()-$O$1+1):J98)/SUM(INDEX(K:K,ROW()-$O$1+1):K98)</f>
        <v>1.6730062457071395</v>
      </c>
      <c r="M98" s="15">
        <f t="shared" si="11"/>
        <v>62.588938892080606</v>
      </c>
      <c r="N98" s="10"/>
      <c r="O98" s="10"/>
    </row>
    <row r="99" spans="1:15" ht="12.75" x14ac:dyDescent="0.2">
      <c r="A99" s="2">
        <v>45279</v>
      </c>
      <c r="B99" s="4">
        <v>472.53</v>
      </c>
      <c r="C99" s="4">
        <v>474.92</v>
      </c>
      <c r="D99" s="4">
        <v>472.45</v>
      </c>
      <c r="E99" s="4">
        <v>474.84</v>
      </c>
      <c r="F99" s="10">
        <v>55761800</v>
      </c>
      <c r="G99" s="4">
        <f t="shared" si="12"/>
        <v>474.07</v>
      </c>
      <c r="H99" s="4">
        <f t="shared" si="10"/>
        <v>474.07</v>
      </c>
      <c r="I99" s="4">
        <f t="shared" si="13"/>
        <v>0</v>
      </c>
      <c r="J99" s="10">
        <f t="shared" si="8"/>
        <v>26434996526</v>
      </c>
      <c r="K99" s="10">
        <f t="shared" si="9"/>
        <v>0</v>
      </c>
      <c r="L99" s="4">
        <f>SUM(INDEX(J:J,ROW()-$O$1+1):J99)/SUM(INDEX(K:K,ROW()-$O$1+1):K99)</f>
        <v>1.6612456620251312</v>
      </c>
      <c r="M99" s="15">
        <f t="shared" si="11"/>
        <v>62.423611834503518</v>
      </c>
      <c r="N99" s="10"/>
      <c r="O99" s="10"/>
    </row>
    <row r="100" spans="1:15" ht="12.75" x14ac:dyDescent="0.2">
      <c r="A100" s="2">
        <v>45280</v>
      </c>
      <c r="B100" s="4">
        <v>473.96</v>
      </c>
      <c r="C100" s="4">
        <v>475.9</v>
      </c>
      <c r="D100" s="4">
        <v>467.82</v>
      </c>
      <c r="E100" s="4">
        <v>468.26</v>
      </c>
      <c r="F100" s="10">
        <v>102921000</v>
      </c>
      <c r="G100" s="4">
        <f t="shared" si="12"/>
        <v>470.66</v>
      </c>
      <c r="H100" s="4">
        <f t="shared" si="10"/>
        <v>0</v>
      </c>
      <c r="I100" s="4">
        <f t="shared" si="13"/>
        <v>470.66</v>
      </c>
      <c r="J100" s="10">
        <f t="shared" si="8"/>
        <v>0</v>
      </c>
      <c r="K100" s="10">
        <f t="shared" si="9"/>
        <v>48440797860</v>
      </c>
      <c r="L100" s="4">
        <f>SUM(INDEX(J:J,ROW()-$O$1+1):J100)/SUM(INDEX(K:K,ROW()-$O$1+1):K100)</f>
        <v>1.5659602860295971</v>
      </c>
      <c r="M100" s="15">
        <f t="shared" si="11"/>
        <v>61.028235493568914</v>
      </c>
      <c r="N100" s="10"/>
      <c r="O100" s="10"/>
    </row>
    <row r="101" spans="1:15" ht="12.75" x14ac:dyDescent="0.2">
      <c r="A101" s="2">
        <v>45281</v>
      </c>
      <c r="B101" s="4">
        <v>471.33</v>
      </c>
      <c r="C101" s="4">
        <v>472.98</v>
      </c>
      <c r="D101" s="4">
        <v>468.84</v>
      </c>
      <c r="E101" s="4">
        <v>472.7</v>
      </c>
      <c r="F101" s="10">
        <v>86667500</v>
      </c>
      <c r="G101" s="4">
        <f t="shared" si="12"/>
        <v>471.50666666666666</v>
      </c>
      <c r="H101" s="4">
        <f t="shared" si="10"/>
        <v>471.50666666666666</v>
      </c>
      <c r="I101" s="4">
        <f t="shared" si="13"/>
        <v>0</v>
      </c>
      <c r="J101" s="10">
        <f t="shared" si="8"/>
        <v>40864304033.333336</v>
      </c>
      <c r="K101" s="10">
        <f t="shared" si="9"/>
        <v>0</v>
      </c>
      <c r="L101" s="4">
        <f>SUM(INDEX(J:J,ROW()-$O$1+1):J101)/SUM(INDEX(K:K,ROW()-$O$1+1):K101)</f>
        <v>1.5662450462598891</v>
      </c>
      <c r="M101" s="15">
        <f t="shared" si="11"/>
        <v>61.032559947561303</v>
      </c>
      <c r="N101" s="10"/>
      <c r="O101" s="10"/>
    </row>
    <row r="102" spans="1:15" ht="12.75" x14ac:dyDescent="0.2">
      <c r="A102" s="2">
        <v>45282</v>
      </c>
      <c r="B102" s="4">
        <v>473.86</v>
      </c>
      <c r="C102" s="4">
        <v>475.38</v>
      </c>
      <c r="D102" s="4">
        <v>471.7</v>
      </c>
      <c r="E102" s="4">
        <v>473.65</v>
      </c>
      <c r="F102" s="10">
        <v>67126600</v>
      </c>
      <c r="G102" s="4">
        <f t="shared" si="12"/>
        <v>473.57666666666665</v>
      </c>
      <c r="H102" s="4">
        <f t="shared" si="10"/>
        <v>473.57666666666665</v>
      </c>
      <c r="I102" s="4">
        <f t="shared" si="13"/>
        <v>0</v>
      </c>
      <c r="J102" s="10">
        <f t="shared" si="8"/>
        <v>31789591472.666664</v>
      </c>
      <c r="K102" s="10">
        <f t="shared" si="9"/>
        <v>0</v>
      </c>
      <c r="L102" s="4">
        <f>SUM(INDEX(J:J,ROW()-$O$1+1):J102)/SUM(INDEX(K:K,ROW()-$O$1+1):K102)</f>
        <v>2.0356255759042177</v>
      </c>
      <c r="M102" s="15">
        <f t="shared" si="11"/>
        <v>67.057860892408272</v>
      </c>
      <c r="N102" s="10"/>
      <c r="O102" s="10"/>
    </row>
    <row r="103" spans="1:15" ht="12.75" x14ac:dyDescent="0.2">
      <c r="A103" s="2">
        <v>45286</v>
      </c>
      <c r="B103" s="4">
        <v>474.07</v>
      </c>
      <c r="C103" s="4">
        <v>476.58</v>
      </c>
      <c r="D103" s="4">
        <v>473.99</v>
      </c>
      <c r="E103" s="4">
        <v>475.65</v>
      </c>
      <c r="F103" s="10">
        <v>55387000</v>
      </c>
      <c r="G103" s="4">
        <f t="shared" si="12"/>
        <v>475.40666666666658</v>
      </c>
      <c r="H103" s="4">
        <f t="shared" si="10"/>
        <v>475.40666666666658</v>
      </c>
      <c r="I103" s="4">
        <f t="shared" si="13"/>
        <v>0</v>
      </c>
      <c r="J103" s="10">
        <f t="shared" si="8"/>
        <v>26331349046.66666</v>
      </c>
      <c r="K103" s="10">
        <f t="shared" si="9"/>
        <v>0</v>
      </c>
      <c r="L103" s="4">
        <f>SUM(INDEX(J:J,ROW()-$O$1+1):J103)/SUM(INDEX(K:K,ROW()-$O$1+1):K103)</f>
        <v>2.6589472570857779</v>
      </c>
      <c r="M103" s="15">
        <f t="shared" si="11"/>
        <v>72.669734496351708</v>
      </c>
      <c r="N103" s="10"/>
      <c r="O103" s="10"/>
    </row>
    <row r="104" spans="1:15" ht="12.75" x14ac:dyDescent="0.2">
      <c r="A104" s="2">
        <v>45287</v>
      </c>
      <c r="B104" s="4">
        <v>475.44</v>
      </c>
      <c r="C104" s="4">
        <v>476.66</v>
      </c>
      <c r="D104" s="4">
        <v>474.89</v>
      </c>
      <c r="E104" s="4">
        <v>476.51</v>
      </c>
      <c r="F104" s="10">
        <v>68000300</v>
      </c>
      <c r="G104" s="4">
        <f t="shared" si="12"/>
        <v>476.02</v>
      </c>
      <c r="H104" s="4">
        <f t="shared" si="10"/>
        <v>476.02</v>
      </c>
      <c r="I104" s="4">
        <f t="shared" si="13"/>
        <v>0</v>
      </c>
      <c r="J104" s="10">
        <f t="shared" si="8"/>
        <v>32369502806</v>
      </c>
      <c r="K104" s="10">
        <f t="shared" si="9"/>
        <v>0</v>
      </c>
      <c r="L104" s="4">
        <f>SUM(INDEX(J:J,ROW()-$O$1+1):J104)/SUM(INDEX(K:K,ROW()-$O$1+1):K104)</f>
        <v>3.6714543847235848</v>
      </c>
      <c r="M104" s="15">
        <f t="shared" si="11"/>
        <v>78.593390459507376</v>
      </c>
      <c r="N104" s="10"/>
      <c r="O104" s="10"/>
    </row>
    <row r="105" spans="1:15" ht="12.75" x14ac:dyDescent="0.2">
      <c r="A105" s="2">
        <v>45288</v>
      </c>
      <c r="B105" s="4">
        <v>476.88</v>
      </c>
      <c r="C105" s="4">
        <v>477.55</v>
      </c>
      <c r="D105" s="4">
        <v>476.26</v>
      </c>
      <c r="E105" s="4">
        <v>476.69</v>
      </c>
      <c r="F105" s="10">
        <v>77158100</v>
      </c>
      <c r="G105" s="4">
        <f t="shared" si="12"/>
        <v>476.83333333333331</v>
      </c>
      <c r="H105" s="4">
        <f t="shared" si="10"/>
        <v>476.83333333333331</v>
      </c>
      <c r="I105" s="4">
        <f t="shared" si="13"/>
        <v>0</v>
      </c>
      <c r="J105" s="10">
        <f t="shared" si="8"/>
        <v>36791554016.666664</v>
      </c>
      <c r="K105" s="10">
        <f t="shared" si="9"/>
        <v>0</v>
      </c>
      <c r="L105" s="4">
        <f>SUM(INDEX(J:J,ROW()-$O$1+1):J105)/SUM(INDEX(K:K,ROW()-$O$1+1):K105)</f>
        <v>3.7247971445412817</v>
      </c>
      <c r="M105" s="15">
        <f t="shared" si="11"/>
        <v>78.835070175333684</v>
      </c>
      <c r="N105" s="10"/>
      <c r="O105" s="10"/>
    </row>
    <row r="106" spans="1:15" ht="12.75" x14ac:dyDescent="0.2">
      <c r="A106" s="2">
        <v>45289</v>
      </c>
      <c r="B106" s="4">
        <v>476.49</v>
      </c>
      <c r="C106" s="4">
        <v>477.03</v>
      </c>
      <c r="D106" s="4">
        <v>473.3</v>
      </c>
      <c r="E106" s="4">
        <v>475.31</v>
      </c>
      <c r="F106" s="10">
        <v>122234100</v>
      </c>
      <c r="G106" s="4">
        <f t="shared" si="12"/>
        <v>475.21333333333331</v>
      </c>
      <c r="H106" s="4">
        <f t="shared" si="10"/>
        <v>0</v>
      </c>
      <c r="I106" s="4">
        <f t="shared" si="13"/>
        <v>475.21333333333331</v>
      </c>
      <c r="J106" s="10">
        <f t="shared" si="8"/>
        <v>0</v>
      </c>
      <c r="K106" s="10">
        <f t="shared" si="9"/>
        <v>58087274108</v>
      </c>
      <c r="L106" s="4">
        <f>SUM(INDEX(J:J,ROW()-$O$1+1):J106)/SUM(INDEX(K:K,ROW()-$O$1+1):K106)</f>
        <v>2.252067928559697</v>
      </c>
      <c r="M106" s="15">
        <f t="shared" si="11"/>
        <v>69.250334803341929</v>
      </c>
      <c r="N106" s="10"/>
      <c r="O106" s="10"/>
    </row>
    <row r="107" spans="1:15" ht="12.75" x14ac:dyDescent="0.2">
      <c r="A107" s="2">
        <v>45293</v>
      </c>
      <c r="B107" s="4">
        <v>472.16</v>
      </c>
      <c r="C107" s="4">
        <v>473.67</v>
      </c>
      <c r="D107" s="4">
        <v>470.49</v>
      </c>
      <c r="E107" s="4">
        <v>472.65</v>
      </c>
      <c r="F107" s="10">
        <v>123623700</v>
      </c>
      <c r="G107" s="4">
        <f t="shared" si="12"/>
        <v>472.27</v>
      </c>
      <c r="H107" s="4">
        <f t="shared" si="10"/>
        <v>0</v>
      </c>
      <c r="I107" s="4">
        <f t="shared" si="13"/>
        <v>472.27</v>
      </c>
      <c r="J107" s="10">
        <f t="shared" si="8"/>
        <v>0</v>
      </c>
      <c r="K107" s="10">
        <f t="shared" si="9"/>
        <v>58383764799</v>
      </c>
      <c r="L107" s="4">
        <f>SUM(INDEX(J:J,ROW()-$O$1+1):J107)/SUM(INDEX(K:K,ROW()-$O$1+1):K107)</f>
        <v>1.5537318164881098</v>
      </c>
      <c r="M107" s="15">
        <f t="shared" si="11"/>
        <v>60.841620347777976</v>
      </c>
      <c r="N107" s="10"/>
      <c r="O107" s="10"/>
    </row>
    <row r="108" spans="1:15" ht="12.75" x14ac:dyDescent="0.2">
      <c r="A108" s="2">
        <v>45294</v>
      </c>
      <c r="B108" s="4">
        <v>470.43</v>
      </c>
      <c r="C108" s="4">
        <v>471.19</v>
      </c>
      <c r="D108" s="4">
        <v>468.17</v>
      </c>
      <c r="E108" s="4">
        <v>468.79</v>
      </c>
      <c r="F108" s="10">
        <v>103585900</v>
      </c>
      <c r="G108" s="4">
        <f t="shared" si="12"/>
        <v>469.38333333333338</v>
      </c>
      <c r="H108" s="4">
        <f t="shared" si="10"/>
        <v>0</v>
      </c>
      <c r="I108" s="4">
        <f t="shared" si="13"/>
        <v>469.38333333333338</v>
      </c>
      <c r="J108" s="10">
        <f t="shared" si="8"/>
        <v>0</v>
      </c>
      <c r="K108" s="10">
        <f t="shared" si="9"/>
        <v>48621495028.333336</v>
      </c>
      <c r="L108" s="4">
        <f>SUM(INDEX(J:J,ROW()-$O$1+1):J108)/SUM(INDEX(K:K,ROW()-$O$1+1):K108)</f>
        <v>1.1707252489675022</v>
      </c>
      <c r="M108" s="15">
        <f t="shared" si="11"/>
        <v>53.932447209721893</v>
      </c>
      <c r="N108" s="10"/>
      <c r="O108" s="10"/>
    </row>
    <row r="109" spans="1:15" ht="12.75" x14ac:dyDescent="0.2">
      <c r="A109" s="2">
        <v>45295</v>
      </c>
      <c r="B109" s="4">
        <v>468.3</v>
      </c>
      <c r="C109" s="4">
        <v>470.96</v>
      </c>
      <c r="D109" s="4">
        <v>467.05</v>
      </c>
      <c r="E109" s="4">
        <v>467.28</v>
      </c>
      <c r="F109" s="10">
        <v>84232200</v>
      </c>
      <c r="G109" s="4">
        <f t="shared" si="12"/>
        <v>468.43</v>
      </c>
      <c r="H109" s="4">
        <f t="shared" si="10"/>
        <v>0</v>
      </c>
      <c r="I109" s="4">
        <f t="shared" si="13"/>
        <v>468.43</v>
      </c>
      <c r="J109" s="10">
        <f t="shared" si="8"/>
        <v>0</v>
      </c>
      <c r="K109" s="10">
        <f t="shared" si="9"/>
        <v>39456889446</v>
      </c>
      <c r="L109" s="4">
        <f>SUM(INDEX(J:J,ROW()-$O$1+1):J109)/SUM(INDEX(K:K,ROW()-$O$1+1):K109)</f>
        <v>0.88919432759425066</v>
      </c>
      <c r="M109" s="15">
        <f t="shared" si="11"/>
        <v>47.067382884140557</v>
      </c>
      <c r="N109" s="10"/>
      <c r="O109" s="10"/>
    </row>
    <row r="110" spans="1:15" ht="12.75" x14ac:dyDescent="0.2">
      <c r="A110" s="2">
        <v>45296</v>
      </c>
      <c r="B110" s="4">
        <v>467.49</v>
      </c>
      <c r="C110" s="4">
        <v>470.44</v>
      </c>
      <c r="D110" s="4">
        <v>466.43</v>
      </c>
      <c r="E110" s="4">
        <v>467.92</v>
      </c>
      <c r="F110" s="10">
        <v>86060800</v>
      </c>
      <c r="G110" s="4">
        <f t="shared" si="12"/>
        <v>468.26333333333332</v>
      </c>
      <c r="H110" s="4">
        <f t="shared" si="10"/>
        <v>0</v>
      </c>
      <c r="I110" s="4">
        <f t="shared" si="13"/>
        <v>468.26333333333332</v>
      </c>
      <c r="J110" s="10">
        <f t="shared" si="8"/>
        <v>0</v>
      </c>
      <c r="K110" s="10">
        <f t="shared" si="9"/>
        <v>40299117077.333336</v>
      </c>
      <c r="L110" s="4">
        <f>SUM(INDEX(J:J,ROW()-$O$1+1):J110)/SUM(INDEX(K:K,ROW()-$O$1+1):K110)</f>
        <v>0.63341967348019468</v>
      </c>
      <c r="M110" s="15">
        <f t="shared" si="11"/>
        <v>38.778746440014331</v>
      </c>
      <c r="N110" s="10"/>
      <c r="O110" s="10"/>
    </row>
    <row r="111" spans="1:15" ht="12.75" x14ac:dyDescent="0.2">
      <c r="A111" s="2">
        <v>45299</v>
      </c>
      <c r="B111" s="4">
        <v>468.43</v>
      </c>
      <c r="C111" s="4">
        <v>474.75</v>
      </c>
      <c r="D111" s="4">
        <v>468.3</v>
      </c>
      <c r="E111" s="4">
        <v>474.6</v>
      </c>
      <c r="F111" s="10">
        <v>74879100</v>
      </c>
      <c r="G111" s="4">
        <f t="shared" si="12"/>
        <v>472.55</v>
      </c>
      <c r="H111" s="4">
        <f t="shared" si="10"/>
        <v>472.55</v>
      </c>
      <c r="I111" s="4">
        <f t="shared" si="13"/>
        <v>0</v>
      </c>
      <c r="J111" s="10">
        <f t="shared" si="8"/>
        <v>35384118705</v>
      </c>
      <c r="K111" s="10">
        <f t="shared" si="9"/>
        <v>0</v>
      </c>
      <c r="L111" s="4">
        <f>SUM(INDEX(J:J,ROW()-$O$1+1):J111)/SUM(INDEX(K:K,ROW()-$O$1+1):K111)</f>
        <v>0.89725507218316047</v>
      </c>
      <c r="M111" s="15">
        <f t="shared" si="11"/>
        <v>47.292274261820488</v>
      </c>
      <c r="N111" s="10"/>
      <c r="O111" s="10"/>
    </row>
    <row r="112" spans="1:15" ht="12.75" x14ac:dyDescent="0.2">
      <c r="A112" s="2">
        <v>45300</v>
      </c>
      <c r="B112" s="4">
        <v>471.87</v>
      </c>
      <c r="C112" s="4">
        <v>474.93</v>
      </c>
      <c r="D112" s="4">
        <v>471.35</v>
      </c>
      <c r="E112" s="4">
        <v>473.88</v>
      </c>
      <c r="F112" s="10">
        <v>65931400</v>
      </c>
      <c r="G112" s="4">
        <f t="shared" si="12"/>
        <v>473.3866666666666</v>
      </c>
      <c r="H112" s="4">
        <f t="shared" si="10"/>
        <v>473.3866666666666</v>
      </c>
      <c r="I112" s="4">
        <f t="shared" si="13"/>
        <v>0</v>
      </c>
      <c r="J112" s="10">
        <f t="shared" si="8"/>
        <v>31211045674.666664</v>
      </c>
      <c r="K112" s="10">
        <f t="shared" si="9"/>
        <v>0</v>
      </c>
      <c r="L112" s="4">
        <f>SUM(INDEX(J:J,ROW()-$O$1+1):J112)/SUM(INDEX(K:K,ROW()-$O$1+1):K112)</f>
        <v>0.89050786427573714</v>
      </c>
      <c r="M112" s="15">
        <f t="shared" si="11"/>
        <v>47.10416079738949</v>
      </c>
      <c r="N112" s="10"/>
      <c r="O112" s="10"/>
    </row>
    <row r="113" spans="1:15" ht="12.75" x14ac:dyDescent="0.2">
      <c r="A113" s="2">
        <v>45301</v>
      </c>
      <c r="B113" s="4">
        <v>474.16</v>
      </c>
      <c r="C113" s="4">
        <v>477.45</v>
      </c>
      <c r="D113" s="4">
        <v>473.87</v>
      </c>
      <c r="E113" s="4">
        <v>476.56</v>
      </c>
      <c r="F113" s="10">
        <v>67310600</v>
      </c>
      <c r="G113" s="4">
        <f t="shared" si="12"/>
        <v>475.96</v>
      </c>
      <c r="H113" s="4">
        <f t="shared" si="10"/>
        <v>475.96</v>
      </c>
      <c r="I113" s="4">
        <f t="shared" si="13"/>
        <v>0</v>
      </c>
      <c r="J113" s="10">
        <f t="shared" si="8"/>
        <v>32037153176</v>
      </c>
      <c r="K113" s="10">
        <f t="shared" si="9"/>
        <v>0</v>
      </c>
      <c r="L113" s="4">
        <f>SUM(INDEX(J:J,ROW()-$O$1+1):J113)/SUM(INDEX(K:K,ROW()-$O$1+1):K113)</f>
        <v>0.90960899042684562</v>
      </c>
      <c r="M113" s="15">
        <f t="shared" si="11"/>
        <v>47.633258692583198</v>
      </c>
      <c r="N113" s="10"/>
      <c r="O113" s="10"/>
    </row>
    <row r="114" spans="1:15" ht="12.75" x14ac:dyDescent="0.2">
      <c r="A114" s="2">
        <v>45302</v>
      </c>
      <c r="B114" s="4">
        <v>477.59</v>
      </c>
      <c r="C114" s="4">
        <v>478.12</v>
      </c>
      <c r="D114" s="4">
        <v>472.26</v>
      </c>
      <c r="E114" s="4">
        <v>476.35</v>
      </c>
      <c r="F114" s="10">
        <v>77940700</v>
      </c>
      <c r="G114" s="4">
        <f t="shared" si="12"/>
        <v>475.57666666666665</v>
      </c>
      <c r="H114" s="4">
        <f t="shared" si="10"/>
        <v>0</v>
      </c>
      <c r="I114" s="4">
        <f t="shared" si="13"/>
        <v>475.57666666666665</v>
      </c>
      <c r="J114" s="10">
        <f t="shared" si="8"/>
        <v>0</v>
      </c>
      <c r="K114" s="10">
        <f t="shared" si="9"/>
        <v>37066778303.666664</v>
      </c>
      <c r="L114" s="4">
        <f>SUM(INDEX(J:J,ROW()-$O$1+1):J114)/SUM(INDEX(K:K,ROW()-$O$1+1):K114)</f>
        <v>0.94630763628671666</v>
      </c>
      <c r="M114" s="15">
        <f t="shared" si="11"/>
        <v>48.620660919367275</v>
      </c>
      <c r="N114" s="10"/>
      <c r="O114" s="10"/>
    </row>
    <row r="115" spans="1:15" ht="12.75" x14ac:dyDescent="0.2">
      <c r="A115" s="2">
        <v>45303</v>
      </c>
      <c r="B115" s="4">
        <v>477.84</v>
      </c>
      <c r="C115" s="4">
        <v>478.6</v>
      </c>
      <c r="D115" s="4">
        <v>475.23</v>
      </c>
      <c r="E115" s="4">
        <v>476.68</v>
      </c>
      <c r="F115" s="10">
        <v>57944000</v>
      </c>
      <c r="G115" s="4">
        <f t="shared" si="12"/>
        <v>476.83666666666664</v>
      </c>
      <c r="H115" s="4">
        <f t="shared" si="10"/>
        <v>476.83666666666664</v>
      </c>
      <c r="I115" s="4">
        <f t="shared" si="13"/>
        <v>0</v>
      </c>
      <c r="J115" s="10">
        <f t="shared" si="8"/>
        <v>27629823813.333332</v>
      </c>
      <c r="K115" s="10">
        <f t="shared" si="9"/>
        <v>0</v>
      </c>
      <c r="L115" s="4">
        <f>SUM(INDEX(J:J,ROW()-$O$1+1):J115)/SUM(INDEX(K:K,ROW()-$O$1+1):K115)</f>
        <v>0.89936275837762658</v>
      </c>
      <c r="M115" s="15">
        <f t="shared" si="11"/>
        <v>47.350763007790711</v>
      </c>
      <c r="N115" s="10"/>
      <c r="O115" s="10"/>
    </row>
    <row r="116" spans="1:15" ht="12.75" x14ac:dyDescent="0.2">
      <c r="A116" s="2">
        <v>45307</v>
      </c>
      <c r="B116" s="4">
        <v>475.26</v>
      </c>
      <c r="C116" s="4">
        <v>476.61</v>
      </c>
      <c r="D116" s="4">
        <v>473.06</v>
      </c>
      <c r="E116" s="4">
        <v>474.93</v>
      </c>
      <c r="F116" s="10">
        <v>85014900</v>
      </c>
      <c r="G116" s="4">
        <f t="shared" si="12"/>
        <v>474.86666666666673</v>
      </c>
      <c r="H116" s="4">
        <f t="shared" si="10"/>
        <v>0</v>
      </c>
      <c r="I116" s="4">
        <f t="shared" si="13"/>
        <v>474.86666666666673</v>
      </c>
      <c r="J116" s="10">
        <f t="shared" si="8"/>
        <v>0</v>
      </c>
      <c r="K116" s="10">
        <f t="shared" si="9"/>
        <v>40370742180.000008</v>
      </c>
      <c r="L116" s="4">
        <f>SUM(INDEX(J:J,ROW()-$O$1+1):J116)/SUM(INDEX(K:K,ROW()-$O$1+1):K116)</f>
        <v>0.68806744725460478</v>
      </c>
      <c r="M116" s="15">
        <f t="shared" si="11"/>
        <v>40.760660859472523</v>
      </c>
      <c r="N116" s="10"/>
      <c r="O116" s="10"/>
    </row>
    <row r="117" spans="1:15" ht="12.75" x14ac:dyDescent="0.2">
      <c r="A117" s="2">
        <v>45308</v>
      </c>
      <c r="B117" s="4">
        <v>471.82</v>
      </c>
      <c r="C117" s="4">
        <v>472.79</v>
      </c>
      <c r="D117" s="4">
        <v>469.87</v>
      </c>
      <c r="E117" s="4">
        <v>472.29</v>
      </c>
      <c r="F117" s="10">
        <v>68843900</v>
      </c>
      <c r="G117" s="4">
        <f t="shared" si="12"/>
        <v>471.65000000000003</v>
      </c>
      <c r="H117" s="4">
        <f t="shared" si="10"/>
        <v>0</v>
      </c>
      <c r="I117" s="4">
        <f t="shared" si="13"/>
        <v>471.65000000000003</v>
      </c>
      <c r="J117" s="10">
        <f t="shared" si="8"/>
        <v>0</v>
      </c>
      <c r="K117" s="10">
        <f t="shared" si="9"/>
        <v>32470225435.000004</v>
      </c>
      <c r="L117" s="4">
        <f>SUM(INDEX(J:J,ROW()-$O$1+1):J117)/SUM(INDEX(K:K,ROW()-$O$1+1):K117)</f>
        <v>0.55086606128187543</v>
      </c>
      <c r="M117" s="15">
        <f t="shared" si="11"/>
        <v>35.519899173404738</v>
      </c>
      <c r="N117" s="10"/>
      <c r="O117" s="10"/>
    </row>
    <row r="118" spans="1:15" ht="12.75" x14ac:dyDescent="0.2">
      <c r="A118" s="2">
        <v>45309</v>
      </c>
      <c r="B118" s="4">
        <v>474.01</v>
      </c>
      <c r="C118" s="4">
        <v>477.06</v>
      </c>
      <c r="D118" s="4">
        <v>472.42</v>
      </c>
      <c r="E118" s="4">
        <v>476.49</v>
      </c>
      <c r="F118" s="10">
        <v>91856200</v>
      </c>
      <c r="G118" s="4">
        <f t="shared" si="12"/>
        <v>475.32333333333332</v>
      </c>
      <c r="H118" s="4">
        <f t="shared" si="10"/>
        <v>475.32333333333332</v>
      </c>
      <c r="I118" s="4">
        <f t="shared" si="13"/>
        <v>0</v>
      </c>
      <c r="J118" s="10">
        <f t="shared" si="8"/>
        <v>43661395171.333336</v>
      </c>
      <c r="K118" s="10">
        <f t="shared" si="9"/>
        <v>0</v>
      </c>
      <c r="L118" s="4">
        <f>SUM(INDEX(J:J,ROW()-$O$1+1):J118)/SUM(INDEX(K:K,ROW()-$O$1+1):K118)</f>
        <v>0.58269606063338175</v>
      </c>
      <c r="M118" s="15">
        <f t="shared" si="11"/>
        <v>36.816674731609027</v>
      </c>
      <c r="N118" s="10"/>
      <c r="O118" s="10"/>
    </row>
    <row r="119" spans="1:15" ht="12.75" x14ac:dyDescent="0.2">
      <c r="A119" s="2">
        <v>45310</v>
      </c>
      <c r="B119" s="4">
        <v>477.65</v>
      </c>
      <c r="C119" s="4">
        <v>482.72</v>
      </c>
      <c r="D119" s="4">
        <v>476.54</v>
      </c>
      <c r="E119" s="4">
        <v>482.43</v>
      </c>
      <c r="F119" s="10">
        <v>110733300</v>
      </c>
      <c r="G119" s="4">
        <f t="shared" si="12"/>
        <v>480.56333333333333</v>
      </c>
      <c r="H119" s="4">
        <f t="shared" si="10"/>
        <v>480.56333333333333</v>
      </c>
      <c r="I119" s="4">
        <f t="shared" si="13"/>
        <v>0</v>
      </c>
      <c r="J119" s="10">
        <f t="shared" si="8"/>
        <v>53214363759</v>
      </c>
      <c r="K119" s="10">
        <f t="shared" si="9"/>
        <v>0</v>
      </c>
      <c r="L119" s="4">
        <f>SUM(INDEX(J:J,ROW()-$O$1+1):J119)/SUM(INDEX(K:K,ROW()-$O$1+1):K119)</f>
        <v>0.62898927761915591</v>
      </c>
      <c r="M119" s="15">
        <f t="shared" si="11"/>
        <v>38.612241729328822</v>
      </c>
      <c r="N119" s="10"/>
      <c r="O119" s="10"/>
    </row>
    <row r="120" spans="1:15" ht="12.75" x14ac:dyDescent="0.2">
      <c r="A120" s="2">
        <v>45313</v>
      </c>
      <c r="B120" s="4">
        <v>484.01</v>
      </c>
      <c r="C120" s="4">
        <v>485.22</v>
      </c>
      <c r="D120" s="4">
        <v>482.78</v>
      </c>
      <c r="E120" s="4">
        <v>483.45</v>
      </c>
      <c r="F120" s="10">
        <v>75844900</v>
      </c>
      <c r="G120" s="4">
        <f t="shared" si="12"/>
        <v>483.81666666666666</v>
      </c>
      <c r="H120" s="4">
        <f t="shared" si="10"/>
        <v>483.81666666666666</v>
      </c>
      <c r="I120" s="4">
        <f t="shared" si="13"/>
        <v>0</v>
      </c>
      <c r="J120" s="10">
        <f t="shared" si="8"/>
        <v>36695026701.666664</v>
      </c>
      <c r="K120" s="10">
        <f t="shared" si="9"/>
        <v>0</v>
      </c>
      <c r="L120" s="4">
        <f>SUM(INDEX(J:J,ROW()-$O$1+1):J120)/SUM(INDEX(K:K,ROW()-$O$1+1):K120)</f>
        <v>0.87583440216232811</v>
      </c>
      <c r="M120" s="15">
        <f t="shared" si="11"/>
        <v>46.690390215294521</v>
      </c>
      <c r="N120" s="10"/>
      <c r="O120" s="10"/>
    </row>
    <row r="121" spans="1:15" ht="12.75" x14ac:dyDescent="0.2">
      <c r="A121" s="2">
        <v>45314</v>
      </c>
      <c r="B121" s="4">
        <v>484.01</v>
      </c>
      <c r="C121" s="4">
        <v>485.11</v>
      </c>
      <c r="D121" s="4">
        <v>482.89</v>
      </c>
      <c r="E121" s="4">
        <v>484.86</v>
      </c>
      <c r="F121" s="10">
        <v>49945300</v>
      </c>
      <c r="G121" s="4">
        <f t="shared" si="12"/>
        <v>484.28666666666669</v>
      </c>
      <c r="H121" s="4">
        <f t="shared" si="10"/>
        <v>484.28666666666669</v>
      </c>
      <c r="I121" s="4">
        <f t="shared" si="13"/>
        <v>0</v>
      </c>
      <c r="J121" s="10">
        <f t="shared" si="8"/>
        <v>24187842852.666668</v>
      </c>
      <c r="K121" s="10">
        <f t="shared" si="9"/>
        <v>0</v>
      </c>
      <c r="L121" s="4">
        <f>SUM(INDEX(J:J,ROW()-$O$1+1):J121)/SUM(INDEX(K:K,ROW()-$O$1+1):K121)</f>
        <v>1.1919360215072794</v>
      </c>
      <c r="M121" s="15">
        <f t="shared" si="11"/>
        <v>54.378230468955365</v>
      </c>
      <c r="N121" s="10"/>
      <c r="O121" s="10"/>
    </row>
    <row r="122" spans="1:15" ht="12.75" x14ac:dyDescent="0.2">
      <c r="A122" s="2">
        <v>45315</v>
      </c>
      <c r="B122" s="4">
        <v>487.81</v>
      </c>
      <c r="C122" s="4">
        <v>488.77</v>
      </c>
      <c r="D122" s="4">
        <v>484.88</v>
      </c>
      <c r="E122" s="4">
        <v>485.39</v>
      </c>
      <c r="F122" s="10">
        <v>81765000</v>
      </c>
      <c r="G122" s="4">
        <f t="shared" si="12"/>
        <v>486.34666666666664</v>
      </c>
      <c r="H122" s="4">
        <f t="shared" si="10"/>
        <v>486.34666666666664</v>
      </c>
      <c r="I122" s="4">
        <f t="shared" si="13"/>
        <v>0</v>
      </c>
      <c r="J122" s="10">
        <f t="shared" si="8"/>
        <v>39766135200</v>
      </c>
      <c r="K122" s="10">
        <f t="shared" si="9"/>
        <v>0</v>
      </c>
      <c r="L122" s="4">
        <f>SUM(INDEX(J:J,ROW()-$O$1+1):J122)/SUM(INDEX(K:K,ROW()-$O$1+1):K122)</f>
        <v>1.7071628125288836</v>
      </c>
      <c r="M122" s="15">
        <f t="shared" si="11"/>
        <v>63.060958307644057</v>
      </c>
      <c r="N122" s="10"/>
      <c r="O122" s="10"/>
    </row>
    <row r="123" spans="1:15" ht="12.75" x14ac:dyDescent="0.2">
      <c r="A123" s="2">
        <v>45316</v>
      </c>
      <c r="B123" s="4">
        <v>487.58</v>
      </c>
      <c r="C123" s="4">
        <v>488.31</v>
      </c>
      <c r="D123" s="4">
        <v>485.39</v>
      </c>
      <c r="E123" s="4">
        <v>488.03</v>
      </c>
      <c r="F123" s="10">
        <v>72525000</v>
      </c>
      <c r="G123" s="4">
        <f t="shared" si="12"/>
        <v>487.24333333333334</v>
      </c>
      <c r="H123" s="4">
        <f t="shared" si="10"/>
        <v>487.24333333333334</v>
      </c>
      <c r="I123" s="4">
        <f t="shared" si="13"/>
        <v>0</v>
      </c>
      <c r="J123" s="10">
        <f t="shared" si="8"/>
        <v>35337322750</v>
      </c>
      <c r="K123" s="10">
        <f t="shared" si="9"/>
        <v>0</v>
      </c>
      <c r="L123" s="4">
        <f>SUM(INDEX(J:J,ROW()-$O$1+1):J123)/SUM(INDEX(K:K,ROW()-$O$1+1):K123)</f>
        <v>2.3908643096636011</v>
      </c>
      <c r="M123" s="15">
        <f t="shared" si="11"/>
        <v>70.508993911962008</v>
      </c>
      <c r="N123" s="10"/>
      <c r="O123" s="10"/>
    </row>
    <row r="124" spans="1:15" ht="12.75" x14ac:dyDescent="0.2">
      <c r="A124" s="2">
        <v>45317</v>
      </c>
      <c r="B124" s="4">
        <v>487.59</v>
      </c>
      <c r="C124" s="4">
        <v>489.12</v>
      </c>
      <c r="D124" s="4">
        <v>486.54</v>
      </c>
      <c r="E124" s="4">
        <v>487.41</v>
      </c>
      <c r="F124" s="10">
        <v>76641600</v>
      </c>
      <c r="G124" s="4">
        <f t="shared" si="12"/>
        <v>487.69000000000005</v>
      </c>
      <c r="H124" s="4">
        <f t="shared" si="10"/>
        <v>487.69000000000005</v>
      </c>
      <c r="I124" s="4">
        <f t="shared" si="13"/>
        <v>0</v>
      </c>
      <c r="J124" s="10">
        <f t="shared" si="8"/>
        <v>37377341904.000008</v>
      </c>
      <c r="K124" s="10">
        <f t="shared" si="9"/>
        <v>0</v>
      </c>
      <c r="L124" s="4">
        <f>SUM(INDEX(J:J,ROW()-$O$1+1):J124)/SUM(INDEX(K:K,ROW()-$O$1+1):K124)</f>
        <v>3.6075853106939664</v>
      </c>
      <c r="M124" s="15">
        <f t="shared" si="11"/>
        <v>78.296657954893391</v>
      </c>
      <c r="N124" s="10"/>
      <c r="O124" s="10"/>
    </row>
    <row r="125" spans="1:15" ht="12.75" x14ac:dyDescent="0.2">
      <c r="A125" s="2">
        <v>45320</v>
      </c>
      <c r="B125" s="4">
        <v>487.73</v>
      </c>
      <c r="C125" s="4">
        <v>491.42</v>
      </c>
      <c r="D125" s="4">
        <v>487.17</v>
      </c>
      <c r="E125" s="4">
        <v>491.27</v>
      </c>
      <c r="F125" s="10">
        <v>61322800</v>
      </c>
      <c r="G125" s="4">
        <f t="shared" si="12"/>
        <v>489.95333333333338</v>
      </c>
      <c r="H125" s="4">
        <f t="shared" si="10"/>
        <v>489.95333333333338</v>
      </c>
      <c r="I125" s="4">
        <f t="shared" si="13"/>
        <v>0</v>
      </c>
      <c r="J125" s="10">
        <f t="shared" si="8"/>
        <v>30045310269.333336</v>
      </c>
      <c r="K125" s="10">
        <f t="shared" si="9"/>
        <v>0</v>
      </c>
      <c r="L125" s="4">
        <f>SUM(INDEX(J:J,ROW()-$O$1+1):J125)/SUM(INDEX(K:K,ROW()-$O$1+1):K125)</f>
        <v>3.5590099496851302</v>
      </c>
      <c r="M125" s="15">
        <f t="shared" si="11"/>
        <v>78.065413082306051</v>
      </c>
      <c r="N125" s="10"/>
      <c r="O125" s="10"/>
    </row>
    <row r="126" spans="1:15" ht="12.75" x14ac:dyDescent="0.2">
      <c r="A126" s="2">
        <v>45321</v>
      </c>
      <c r="B126" s="4">
        <v>490.56</v>
      </c>
      <c r="C126" s="4">
        <v>491.62</v>
      </c>
      <c r="D126" s="4">
        <v>490.11</v>
      </c>
      <c r="E126" s="4">
        <v>490.89</v>
      </c>
      <c r="F126" s="10">
        <v>58618400</v>
      </c>
      <c r="G126" s="4">
        <f t="shared" si="12"/>
        <v>490.87333333333328</v>
      </c>
      <c r="H126" s="4">
        <f t="shared" si="10"/>
        <v>490.87333333333328</v>
      </c>
      <c r="I126" s="4">
        <f t="shared" si="13"/>
        <v>0</v>
      </c>
      <c r="J126" s="10">
        <f t="shared" si="8"/>
        <v>28774209402.666664</v>
      </c>
      <c r="K126" s="10">
        <f t="shared" si="9"/>
        <v>0</v>
      </c>
      <c r="L126" s="4">
        <f>SUM(INDEX(J:J,ROW()-$O$1+1):J126)/SUM(INDEX(K:K,ROW()-$O$1+1):K126)</f>
        <v>3.5368382978908768</v>
      </c>
      <c r="M126" s="15">
        <f t="shared" si="11"/>
        <v>77.958218161205167</v>
      </c>
      <c r="N126" s="10"/>
      <c r="O126" s="10"/>
    </row>
    <row r="127" spans="1:15" ht="12.75" x14ac:dyDescent="0.2">
      <c r="A127" s="2">
        <v>45322</v>
      </c>
      <c r="B127" s="4">
        <v>488.62</v>
      </c>
      <c r="C127" s="4">
        <v>489.08</v>
      </c>
      <c r="D127" s="4">
        <v>482.86</v>
      </c>
      <c r="E127" s="4">
        <v>482.88</v>
      </c>
      <c r="F127" s="10">
        <v>126011100</v>
      </c>
      <c r="G127" s="4">
        <f t="shared" si="12"/>
        <v>484.94000000000005</v>
      </c>
      <c r="H127" s="4">
        <f t="shared" si="10"/>
        <v>0</v>
      </c>
      <c r="I127" s="4">
        <f t="shared" si="13"/>
        <v>484.94000000000005</v>
      </c>
      <c r="J127" s="10">
        <f t="shared" si="8"/>
        <v>0</v>
      </c>
      <c r="K127" s="10">
        <f t="shared" si="9"/>
        <v>61107822834.000008</v>
      </c>
      <c r="L127" s="4">
        <f>SUM(INDEX(J:J,ROW()-$O$1+1):J127)/SUM(INDEX(K:K,ROW()-$O$1+1):K127)</f>
        <v>2.085709356321034</v>
      </c>
      <c r="M127" s="15">
        <f t="shared" si="11"/>
        <v>67.592540822047496</v>
      </c>
      <c r="N127" s="10"/>
      <c r="O127" s="10"/>
    </row>
    <row r="128" spans="1:15" ht="12.75" x14ac:dyDescent="0.2">
      <c r="A128" s="2">
        <v>45323</v>
      </c>
      <c r="B128" s="4">
        <v>484.63</v>
      </c>
      <c r="C128" s="4">
        <v>489.23</v>
      </c>
      <c r="D128" s="4">
        <v>483.8</v>
      </c>
      <c r="E128" s="4">
        <v>489.2</v>
      </c>
      <c r="F128" s="10">
        <v>91891600</v>
      </c>
      <c r="G128" s="4">
        <f t="shared" si="12"/>
        <v>487.41</v>
      </c>
      <c r="H128" s="4">
        <f t="shared" si="10"/>
        <v>487.41</v>
      </c>
      <c r="I128" s="4">
        <f t="shared" si="13"/>
        <v>0</v>
      </c>
      <c r="J128" s="10">
        <f t="shared" si="8"/>
        <v>44788884756</v>
      </c>
      <c r="K128" s="10">
        <f t="shared" si="9"/>
        <v>0</v>
      </c>
      <c r="L128" s="4">
        <f>SUM(INDEX(J:J,ROW()-$O$1+1):J128)/SUM(INDEX(K:K,ROW()-$O$1+1):K128)</f>
        <v>2.9972473453043946</v>
      </c>
      <c r="M128" s="15">
        <f t="shared" si="11"/>
        <v>74.982784060768466</v>
      </c>
      <c r="N128" s="10"/>
      <c r="O128" s="10"/>
    </row>
    <row r="129" spans="1:15" ht="12.75" x14ac:dyDescent="0.2">
      <c r="A129" s="2">
        <v>45324</v>
      </c>
      <c r="B129" s="4">
        <v>489.65</v>
      </c>
      <c r="C129" s="4">
        <v>496.05</v>
      </c>
      <c r="D129" s="4">
        <v>489.3</v>
      </c>
      <c r="E129" s="4">
        <v>494.35</v>
      </c>
      <c r="F129" s="10">
        <v>99147700</v>
      </c>
      <c r="G129" s="4">
        <f t="shared" si="12"/>
        <v>493.23333333333335</v>
      </c>
      <c r="H129" s="4">
        <f t="shared" si="10"/>
        <v>493.23333333333335</v>
      </c>
      <c r="I129" s="4">
        <f t="shared" si="13"/>
        <v>0</v>
      </c>
      <c r="J129" s="10">
        <f t="shared" si="8"/>
        <v>48902950563.333336</v>
      </c>
      <c r="K129" s="10">
        <f t="shared" si="9"/>
        <v>0</v>
      </c>
      <c r="L129" s="4">
        <f>SUM(INDEX(J:J,ROW()-$O$1+1):J129)/SUM(INDEX(K:K,ROW()-$O$1+1):K129)</f>
        <v>3.1560627155566521</v>
      </c>
      <c r="M129" s="15">
        <f t="shared" si="11"/>
        <v>75.93876540272413</v>
      </c>
      <c r="N129" s="10"/>
      <c r="O129" s="10"/>
    </row>
    <row r="130" spans="1:15" ht="12.75" x14ac:dyDescent="0.2">
      <c r="A130" s="2">
        <v>45327</v>
      </c>
      <c r="B130" s="4">
        <v>493.7</v>
      </c>
      <c r="C130" s="4">
        <v>494.38</v>
      </c>
      <c r="D130" s="4">
        <v>490.23</v>
      </c>
      <c r="E130" s="4">
        <v>492.55</v>
      </c>
      <c r="F130" s="10">
        <v>75757100</v>
      </c>
      <c r="G130" s="4">
        <f t="shared" si="12"/>
        <v>492.38666666666671</v>
      </c>
      <c r="H130" s="4">
        <f t="shared" si="10"/>
        <v>0</v>
      </c>
      <c r="I130" s="4">
        <f t="shared" si="13"/>
        <v>492.38666666666671</v>
      </c>
      <c r="J130" s="10">
        <f t="shared" ref="J130:J193" si="14">IF(H130&gt;0,H130*F130,)</f>
        <v>0</v>
      </c>
      <c r="K130" s="10">
        <f t="shared" ref="K130:K193" si="15">IF(I130&gt;0,I130*F130,)</f>
        <v>37301785945.333336</v>
      </c>
      <c r="L130" s="4">
        <f>SUM(INDEX(J:J,ROW()-$O$1+1):J130)/SUM(INDEX(K:K,ROW()-$O$1+1):K130)</f>
        <v>3.2300681450871087</v>
      </c>
      <c r="M130" s="15">
        <f t="shared" si="11"/>
        <v>76.359718905204375</v>
      </c>
      <c r="N130" s="10"/>
      <c r="O130" s="10"/>
    </row>
    <row r="131" spans="1:15" ht="12.75" x14ac:dyDescent="0.2">
      <c r="A131" s="2">
        <v>45328</v>
      </c>
      <c r="B131" s="4">
        <v>493.52</v>
      </c>
      <c r="C131" s="4">
        <v>494.32</v>
      </c>
      <c r="D131" s="4">
        <v>492.05</v>
      </c>
      <c r="E131" s="4">
        <v>493.98</v>
      </c>
      <c r="F131" s="10">
        <v>55918600</v>
      </c>
      <c r="G131" s="4">
        <f t="shared" si="12"/>
        <v>493.45</v>
      </c>
      <c r="H131" s="4">
        <f t="shared" si="10"/>
        <v>493.45</v>
      </c>
      <c r="I131" s="4">
        <f t="shared" si="13"/>
        <v>0</v>
      </c>
      <c r="J131" s="10">
        <f t="shared" si="14"/>
        <v>27593033170</v>
      </c>
      <c r="K131" s="10">
        <f t="shared" si="15"/>
        <v>0</v>
      </c>
      <c r="L131" s="4">
        <f>SUM(INDEX(J:J,ROW()-$O$1+1):J131)/SUM(INDEX(K:K,ROW()-$O$1+1):K131)</f>
        <v>4.576217933248965</v>
      </c>
      <c r="M131" s="15">
        <f t="shared" si="11"/>
        <v>82.06669803851527</v>
      </c>
      <c r="N131" s="10"/>
      <c r="O131" s="10"/>
    </row>
    <row r="132" spans="1:15" ht="12.75" x14ac:dyDescent="0.2">
      <c r="A132" s="2">
        <v>45329</v>
      </c>
      <c r="B132" s="4">
        <v>496.29</v>
      </c>
      <c r="C132" s="4">
        <v>498.53</v>
      </c>
      <c r="D132" s="4">
        <v>495.36</v>
      </c>
      <c r="E132" s="4">
        <v>498.1</v>
      </c>
      <c r="F132" s="10">
        <v>70556500</v>
      </c>
      <c r="G132" s="4">
        <f t="shared" si="12"/>
        <v>497.33</v>
      </c>
      <c r="H132" s="4">
        <f t="shared" ref="H132:H195" si="16">IF(G132&gt;G131,G132,)</f>
        <v>497.33</v>
      </c>
      <c r="I132" s="4">
        <f t="shared" si="13"/>
        <v>0</v>
      </c>
      <c r="J132" s="10">
        <f t="shared" si="14"/>
        <v>35089864145</v>
      </c>
      <c r="K132" s="10">
        <f t="shared" si="15"/>
        <v>0</v>
      </c>
      <c r="L132" s="4">
        <f>SUM(INDEX(J:J,ROW()-$O$1+1):J132)/SUM(INDEX(K:K,ROW()-$O$1+1):K132)</f>
        <v>4.4891173834890976</v>
      </c>
      <c r="M132" s="15">
        <f t="shared" si="11"/>
        <v>81.782134901907284</v>
      </c>
      <c r="N132" s="10"/>
      <c r="O132" s="10"/>
    </row>
    <row r="133" spans="1:15" ht="12.75" x14ac:dyDescent="0.2">
      <c r="A133" s="2">
        <v>45330</v>
      </c>
      <c r="B133" s="4">
        <v>498.1</v>
      </c>
      <c r="C133" s="4">
        <v>498.71</v>
      </c>
      <c r="D133" s="4">
        <v>497.26</v>
      </c>
      <c r="E133" s="4">
        <v>498.32</v>
      </c>
      <c r="F133" s="10">
        <v>52343600</v>
      </c>
      <c r="G133" s="4">
        <f t="shared" si="12"/>
        <v>498.09666666666664</v>
      </c>
      <c r="H133" s="4">
        <f t="shared" si="16"/>
        <v>498.09666666666664</v>
      </c>
      <c r="I133" s="4">
        <f t="shared" si="13"/>
        <v>0</v>
      </c>
      <c r="J133" s="10">
        <f t="shared" si="14"/>
        <v>26072172681.333332</v>
      </c>
      <c r="K133" s="10">
        <f t="shared" si="15"/>
        <v>0</v>
      </c>
      <c r="L133" s="4">
        <f>SUM(INDEX(J:J,ROW()-$O$1+1):J133)/SUM(INDEX(K:K,ROW()-$O$1+1):K133)</f>
        <v>4.2133090410483884</v>
      </c>
      <c r="M133" s="15">
        <f t="shared" si="11"/>
        <v>80.818324942445741</v>
      </c>
      <c r="N133" s="10"/>
      <c r="O133" s="10"/>
    </row>
    <row r="134" spans="1:15" ht="12.75" x14ac:dyDescent="0.2">
      <c r="A134" s="2">
        <v>45331</v>
      </c>
      <c r="B134" s="4">
        <v>498.84</v>
      </c>
      <c r="C134" s="4">
        <v>501.65</v>
      </c>
      <c r="D134" s="4">
        <v>498.49</v>
      </c>
      <c r="E134" s="4">
        <v>501.2</v>
      </c>
      <c r="F134" s="10">
        <v>63979400</v>
      </c>
      <c r="G134" s="4">
        <f t="shared" si="12"/>
        <v>500.44666666666666</v>
      </c>
      <c r="H134" s="4">
        <f t="shared" si="16"/>
        <v>500.44666666666666</v>
      </c>
      <c r="I134" s="4">
        <f t="shared" si="13"/>
        <v>0</v>
      </c>
      <c r="J134" s="10">
        <f t="shared" si="14"/>
        <v>32018277465.333332</v>
      </c>
      <c r="K134" s="10">
        <f t="shared" si="15"/>
        <v>0</v>
      </c>
      <c r="L134" s="4">
        <f>SUM(INDEX(J:J,ROW()-$O$1+1):J134)/SUM(INDEX(K:K,ROW()-$O$1+1):K134)</f>
        <v>4.1657857423142151</v>
      </c>
      <c r="M134" s="15">
        <f t="shared" si="11"/>
        <v>80.641860698775105</v>
      </c>
      <c r="N134" s="10"/>
      <c r="O134" s="10"/>
    </row>
    <row r="135" spans="1:15" ht="12.75" x14ac:dyDescent="0.2">
      <c r="A135" s="2">
        <v>45334</v>
      </c>
      <c r="B135" s="4">
        <v>501.17</v>
      </c>
      <c r="C135" s="4">
        <v>503.5</v>
      </c>
      <c r="D135" s="4">
        <v>500.24</v>
      </c>
      <c r="E135" s="4">
        <v>500.98</v>
      </c>
      <c r="F135" s="10">
        <v>56502300</v>
      </c>
      <c r="G135" s="4">
        <f t="shared" si="12"/>
        <v>501.57333333333332</v>
      </c>
      <c r="H135" s="4">
        <f t="shared" si="16"/>
        <v>501.57333333333332</v>
      </c>
      <c r="I135" s="4">
        <f t="shared" si="13"/>
        <v>0</v>
      </c>
      <c r="J135" s="10">
        <f t="shared" si="14"/>
        <v>28340046952</v>
      </c>
      <c r="K135" s="10">
        <f t="shared" si="15"/>
        <v>0</v>
      </c>
      <c r="L135" s="4">
        <f>SUM(INDEX(J:J,ROW()-$O$1+1):J135)/SUM(INDEX(K:K,ROW()-$O$1+1):K135)</f>
        <v>4.2079788182834932</v>
      </c>
      <c r="M135" s="15">
        <f t="shared" si="11"/>
        <v>80.79869302675867</v>
      </c>
      <c r="N135" s="10"/>
      <c r="O135" s="10"/>
    </row>
    <row r="136" spans="1:15" ht="12.75" x14ac:dyDescent="0.2">
      <c r="A136" s="2">
        <v>45335</v>
      </c>
      <c r="B136" s="4">
        <v>494.53</v>
      </c>
      <c r="C136" s="4">
        <v>497.09</v>
      </c>
      <c r="D136" s="4">
        <v>490.72</v>
      </c>
      <c r="E136" s="4">
        <v>494.08</v>
      </c>
      <c r="F136" s="10">
        <v>113099200</v>
      </c>
      <c r="G136" s="4">
        <f t="shared" si="12"/>
        <v>493.96333333333331</v>
      </c>
      <c r="H136" s="4">
        <f t="shared" si="16"/>
        <v>0</v>
      </c>
      <c r="I136" s="4">
        <f t="shared" si="13"/>
        <v>493.96333333333331</v>
      </c>
      <c r="J136" s="10">
        <f t="shared" si="14"/>
        <v>0</v>
      </c>
      <c r="K136" s="10">
        <f t="shared" si="15"/>
        <v>55866857829.333328</v>
      </c>
      <c r="L136" s="4">
        <f>SUM(INDEX(J:J,ROW()-$O$1+1):J136)/SUM(INDEX(K:K,ROW()-$O$1+1):K136)</f>
        <v>2.4264194163101931</v>
      </c>
      <c r="M136" s="15">
        <f t="shared" si="11"/>
        <v>70.81501478657654</v>
      </c>
      <c r="N136" s="10"/>
      <c r="O136" s="10"/>
    </row>
    <row r="137" spans="1:15" ht="12.75" x14ac:dyDescent="0.2">
      <c r="A137" s="2">
        <v>45336</v>
      </c>
      <c r="B137" s="4">
        <v>496.79</v>
      </c>
      <c r="C137" s="4">
        <v>499.07</v>
      </c>
      <c r="D137" s="4">
        <v>494.4</v>
      </c>
      <c r="E137" s="4">
        <v>498.57</v>
      </c>
      <c r="F137" s="10">
        <v>68387800</v>
      </c>
      <c r="G137" s="4">
        <f t="shared" si="12"/>
        <v>497.34666666666664</v>
      </c>
      <c r="H137" s="4">
        <f t="shared" si="16"/>
        <v>497.34666666666664</v>
      </c>
      <c r="I137" s="4">
        <f t="shared" si="13"/>
        <v>0</v>
      </c>
      <c r="J137" s="10">
        <f t="shared" si="14"/>
        <v>34012444370.666664</v>
      </c>
      <c r="K137" s="10">
        <f t="shared" si="15"/>
        <v>0</v>
      </c>
      <c r="L137" s="4">
        <f>SUM(INDEX(J:J,ROW()-$O$1+1):J137)/SUM(INDEX(K:K,ROW()-$O$1+1):K137)</f>
        <v>2.4178317268948399</v>
      </c>
      <c r="M137" s="15">
        <f t="shared" si="11"/>
        <v>70.741684204900352</v>
      </c>
      <c r="N137" s="10"/>
      <c r="O137" s="10"/>
    </row>
    <row r="138" spans="1:15" ht="12.75" x14ac:dyDescent="0.2">
      <c r="A138" s="2">
        <v>45337</v>
      </c>
      <c r="B138" s="4">
        <v>499.29</v>
      </c>
      <c r="C138" s="4">
        <v>502.2</v>
      </c>
      <c r="D138" s="4">
        <v>498.8</v>
      </c>
      <c r="E138" s="4">
        <v>502.01</v>
      </c>
      <c r="F138" s="10">
        <v>61683000</v>
      </c>
      <c r="G138" s="4">
        <f t="shared" si="12"/>
        <v>501.00333333333333</v>
      </c>
      <c r="H138" s="4">
        <f t="shared" si="16"/>
        <v>501.00333333333333</v>
      </c>
      <c r="I138" s="4">
        <f t="shared" si="13"/>
        <v>0</v>
      </c>
      <c r="J138" s="10">
        <f t="shared" si="14"/>
        <v>30903388610</v>
      </c>
      <c r="K138" s="10">
        <f t="shared" si="15"/>
        <v>0</v>
      </c>
      <c r="L138" s="4">
        <f>SUM(INDEX(J:J,ROW()-$O$1+1):J138)/SUM(INDEX(K:K,ROW()-$O$1+1):K138)</f>
        <v>2.3758684032829396</v>
      </c>
      <c r="M138" s="15">
        <f t="shared" si="11"/>
        <v>70.377992251489204</v>
      </c>
      <c r="N138" s="10"/>
      <c r="O138" s="10"/>
    </row>
    <row r="139" spans="1:15" ht="12.75" x14ac:dyDescent="0.2">
      <c r="A139" s="2">
        <v>45338</v>
      </c>
      <c r="B139" s="4">
        <v>501.7</v>
      </c>
      <c r="C139" s="4">
        <v>502.87</v>
      </c>
      <c r="D139" s="4">
        <v>498.75</v>
      </c>
      <c r="E139" s="4">
        <v>499.51</v>
      </c>
      <c r="F139" s="10">
        <v>75461200</v>
      </c>
      <c r="G139" s="4">
        <f t="shared" si="12"/>
        <v>500.37666666666672</v>
      </c>
      <c r="H139" s="4">
        <f t="shared" si="16"/>
        <v>0</v>
      </c>
      <c r="I139" s="4">
        <f t="shared" si="13"/>
        <v>500.37666666666672</v>
      </c>
      <c r="J139" s="10">
        <f t="shared" si="14"/>
        <v>0</v>
      </c>
      <c r="K139" s="10">
        <f t="shared" si="15"/>
        <v>37759023718.666672</v>
      </c>
      <c r="L139" s="4">
        <f>SUM(INDEX(J:J,ROW()-$O$1+1):J139)/SUM(INDEX(K:K,ROW()-$O$1+1):K139)</f>
        <v>1.7522556457806919</v>
      </c>
      <c r="M139" s="15">
        <f t="shared" si="11"/>
        <v>63.666165912565702</v>
      </c>
      <c r="N139" s="10"/>
      <c r="O139" s="10"/>
    </row>
    <row r="140" spans="1:15" ht="12.75" x14ac:dyDescent="0.2">
      <c r="A140" s="2">
        <v>45342</v>
      </c>
      <c r="B140" s="4">
        <v>497.72</v>
      </c>
      <c r="C140" s="4">
        <v>498.41</v>
      </c>
      <c r="D140" s="4">
        <v>494.45</v>
      </c>
      <c r="E140" s="4">
        <v>496.76</v>
      </c>
      <c r="F140" s="10">
        <v>71736700</v>
      </c>
      <c r="G140" s="4">
        <f t="shared" si="12"/>
        <v>496.53999999999996</v>
      </c>
      <c r="H140" s="4">
        <f t="shared" si="16"/>
        <v>0</v>
      </c>
      <c r="I140" s="4">
        <f t="shared" si="13"/>
        <v>496.53999999999996</v>
      </c>
      <c r="J140" s="10">
        <f t="shared" si="14"/>
        <v>0</v>
      </c>
      <c r="K140" s="10">
        <f t="shared" si="15"/>
        <v>35620141018</v>
      </c>
      <c r="L140" s="4">
        <f>SUM(INDEX(J:J,ROW()-$O$1+1):J140)/SUM(INDEX(K:K,ROW()-$O$1+1):K140)</f>
        <v>1.3516953694278757</v>
      </c>
      <c r="M140" s="15">
        <f t="shared" si="11"/>
        <v>57.477485689684308</v>
      </c>
      <c r="N140" s="10"/>
      <c r="O140" s="10"/>
    </row>
    <row r="141" spans="1:15" ht="12.75" x14ac:dyDescent="0.2">
      <c r="A141" s="2">
        <v>45343</v>
      </c>
      <c r="B141" s="4">
        <v>495.42</v>
      </c>
      <c r="C141" s="4">
        <v>497.37</v>
      </c>
      <c r="D141" s="4">
        <v>493.56</v>
      </c>
      <c r="E141" s="4">
        <v>497.21</v>
      </c>
      <c r="F141" s="10">
        <v>59603800</v>
      </c>
      <c r="G141" s="4">
        <f t="shared" si="12"/>
        <v>496.04666666666668</v>
      </c>
      <c r="H141" s="4">
        <f t="shared" si="16"/>
        <v>0</v>
      </c>
      <c r="I141" s="4">
        <f t="shared" si="13"/>
        <v>496.04666666666668</v>
      </c>
      <c r="J141" s="10">
        <f t="shared" si="14"/>
        <v>0</v>
      </c>
      <c r="K141" s="10">
        <f t="shared" si="15"/>
        <v>29566266310.666668</v>
      </c>
      <c r="L141" s="4">
        <f>SUM(INDEX(J:J,ROW()-$O$1+1):J141)/SUM(INDEX(K:K,ROW()-$O$1+1):K141)</f>
        <v>1.5690921877635</v>
      </c>
      <c r="M141" s="15">
        <f t="shared" si="11"/>
        <v>61.075744780083546</v>
      </c>
      <c r="N141" s="10"/>
      <c r="O141" s="10"/>
    </row>
    <row r="142" spans="1:15" ht="12.75" x14ac:dyDescent="0.2">
      <c r="A142" s="2">
        <v>45344</v>
      </c>
      <c r="B142" s="4">
        <v>504.01</v>
      </c>
      <c r="C142" s="4">
        <v>508.49</v>
      </c>
      <c r="D142" s="4">
        <v>503.02</v>
      </c>
      <c r="E142" s="4">
        <v>507.5</v>
      </c>
      <c r="F142" s="10">
        <v>76402500</v>
      </c>
      <c r="G142" s="4">
        <f t="shared" si="12"/>
        <v>506.33666666666664</v>
      </c>
      <c r="H142" s="4">
        <f t="shared" si="16"/>
        <v>506.33666666666664</v>
      </c>
      <c r="I142" s="4">
        <f t="shared" si="13"/>
        <v>0</v>
      </c>
      <c r="J142" s="10">
        <f t="shared" si="14"/>
        <v>38685387175</v>
      </c>
      <c r="K142" s="10">
        <f t="shared" si="15"/>
        <v>0</v>
      </c>
      <c r="L142" s="4">
        <f>SUM(INDEX(J:J,ROW()-$O$1+1):J142)/SUM(INDEX(K:K,ROW()-$O$1+1):K142)</f>
        <v>1.5379700075398739</v>
      </c>
      <c r="M142" s="15">
        <f t="shared" si="11"/>
        <v>60.598431146578911</v>
      </c>
      <c r="N142" s="10"/>
      <c r="O142" s="10"/>
    </row>
    <row r="143" spans="1:15" ht="12.75" x14ac:dyDescent="0.2">
      <c r="A143" s="2">
        <v>45345</v>
      </c>
      <c r="B143" s="4">
        <v>509.27</v>
      </c>
      <c r="C143" s="4">
        <v>510.13</v>
      </c>
      <c r="D143" s="4">
        <v>507.1</v>
      </c>
      <c r="E143" s="4">
        <v>507.85</v>
      </c>
      <c r="F143" s="10">
        <v>61321800</v>
      </c>
      <c r="G143" s="4">
        <f t="shared" si="12"/>
        <v>508.35999999999996</v>
      </c>
      <c r="H143" s="4">
        <f t="shared" si="16"/>
        <v>508.35999999999996</v>
      </c>
      <c r="I143" s="4">
        <f t="shared" si="13"/>
        <v>0</v>
      </c>
      <c r="J143" s="10">
        <f t="shared" si="14"/>
        <v>31173550247.999996</v>
      </c>
      <c r="K143" s="10">
        <f t="shared" si="15"/>
        <v>0</v>
      </c>
      <c r="L143" s="4">
        <f>SUM(INDEX(J:J,ROW()-$O$1+1):J143)/SUM(INDEX(K:K,ROW()-$O$1+1):K143)</f>
        <v>1.4475664996252828</v>
      </c>
      <c r="M143" s="15">
        <f t="shared" si="11"/>
        <v>59.143091713622574</v>
      </c>
      <c r="N143" s="10"/>
      <c r="O143" s="10"/>
    </row>
    <row r="144" spans="1:15" ht="12.75" x14ac:dyDescent="0.2">
      <c r="A144" s="2">
        <v>45348</v>
      </c>
      <c r="B144" s="4">
        <v>508.3</v>
      </c>
      <c r="C144" s="4">
        <v>508.75</v>
      </c>
      <c r="D144" s="4">
        <v>505.86</v>
      </c>
      <c r="E144" s="4">
        <v>505.99</v>
      </c>
      <c r="F144" s="10">
        <v>50386700</v>
      </c>
      <c r="G144" s="4">
        <f t="shared" si="12"/>
        <v>506.86666666666662</v>
      </c>
      <c r="H144" s="4">
        <f t="shared" si="16"/>
        <v>0</v>
      </c>
      <c r="I144" s="4">
        <f t="shared" si="13"/>
        <v>506.86666666666662</v>
      </c>
      <c r="J144" s="10">
        <f t="shared" si="14"/>
        <v>0</v>
      </c>
      <c r="K144" s="10">
        <f t="shared" si="15"/>
        <v>25539338673.333332</v>
      </c>
      <c r="L144" s="4">
        <f>SUM(INDEX(J:J,ROW()-$O$1+1):J144)/SUM(INDEX(K:K,ROW()-$O$1+1):K144)</f>
        <v>1.5399276295531317</v>
      </c>
      <c r="M144" s="15">
        <f t="shared" si="11"/>
        <v>60.628799483710594</v>
      </c>
      <c r="N144" s="10"/>
      <c r="O144" s="10"/>
    </row>
    <row r="145" spans="1:15" ht="12.75" x14ac:dyDescent="0.2">
      <c r="A145" s="2">
        <v>45349</v>
      </c>
      <c r="B145" s="4">
        <v>506.7</v>
      </c>
      <c r="C145" s="4">
        <v>507.16</v>
      </c>
      <c r="D145" s="4">
        <v>504.75</v>
      </c>
      <c r="E145" s="4">
        <v>506.93</v>
      </c>
      <c r="F145" s="10">
        <v>48854500</v>
      </c>
      <c r="G145" s="4">
        <f t="shared" si="12"/>
        <v>506.28000000000003</v>
      </c>
      <c r="H145" s="4">
        <f t="shared" si="16"/>
        <v>0</v>
      </c>
      <c r="I145" s="4">
        <f t="shared" si="13"/>
        <v>506.28000000000003</v>
      </c>
      <c r="J145" s="10">
        <f t="shared" si="14"/>
        <v>0</v>
      </c>
      <c r="K145" s="10">
        <f t="shared" si="15"/>
        <v>24734056260</v>
      </c>
      <c r="L145" s="4">
        <f>SUM(INDEX(J:J,ROW()-$O$1+1):J145)/SUM(INDEX(K:K,ROW()-$O$1+1):K145)</f>
        <v>1.2257899583418317</v>
      </c>
      <c r="M145" s="15">
        <f t="shared" ref="M145:M208" si="17">100-(100/(1+L145))</f>
        <v>55.072130851691874</v>
      </c>
      <c r="N145" s="10"/>
      <c r="O145" s="10"/>
    </row>
    <row r="146" spans="1:15" ht="12.75" x14ac:dyDescent="0.2">
      <c r="A146" s="2">
        <v>45350</v>
      </c>
      <c r="B146" s="4">
        <v>505.33</v>
      </c>
      <c r="C146" s="4">
        <v>506.86</v>
      </c>
      <c r="D146" s="4">
        <v>504.96</v>
      </c>
      <c r="E146" s="4">
        <v>506.26</v>
      </c>
      <c r="F146" s="10">
        <v>56506600</v>
      </c>
      <c r="G146" s="4">
        <f t="shared" si="12"/>
        <v>506.02666666666664</v>
      </c>
      <c r="H146" s="4">
        <f t="shared" si="16"/>
        <v>0</v>
      </c>
      <c r="I146" s="4">
        <f t="shared" si="13"/>
        <v>506.02666666666664</v>
      </c>
      <c r="J146" s="10">
        <f t="shared" si="14"/>
        <v>0</v>
      </c>
      <c r="K146" s="10">
        <f t="shared" si="15"/>
        <v>28593846442.666664</v>
      </c>
      <c r="L146" s="4">
        <f>SUM(INDEX(J:J,ROW()-$O$1+1):J146)/SUM(INDEX(K:K,ROW()-$O$1+1):K146)</f>
        <v>0.93068707796241312</v>
      </c>
      <c r="M146" s="15">
        <f t="shared" si="17"/>
        <v>48.204967474306159</v>
      </c>
      <c r="N146" s="10"/>
      <c r="O146" s="10"/>
    </row>
    <row r="147" spans="1:15" ht="12.75" x14ac:dyDescent="0.2">
      <c r="A147" s="2">
        <v>45351</v>
      </c>
      <c r="B147" s="4">
        <v>508.07</v>
      </c>
      <c r="C147" s="4">
        <v>509.74</v>
      </c>
      <c r="D147" s="4">
        <v>505.35</v>
      </c>
      <c r="E147" s="4">
        <v>508.08</v>
      </c>
      <c r="F147" s="10">
        <v>83924800</v>
      </c>
      <c r="G147" s="4">
        <f t="shared" si="12"/>
        <v>507.72333333333336</v>
      </c>
      <c r="H147" s="4">
        <f t="shared" si="16"/>
        <v>507.72333333333336</v>
      </c>
      <c r="I147" s="4">
        <f t="shared" si="13"/>
        <v>0</v>
      </c>
      <c r="J147" s="10">
        <f t="shared" si="14"/>
        <v>42610579205.333336</v>
      </c>
      <c r="K147" s="10">
        <f t="shared" si="15"/>
        <v>0</v>
      </c>
      <c r="L147" s="4">
        <f>SUM(INDEX(J:J,ROW()-$O$1+1):J147)/SUM(INDEX(K:K,ROW()-$O$1+1):K147)</f>
        <v>1.0002698750439236</v>
      </c>
      <c r="M147" s="15">
        <f t="shared" si="17"/>
        <v>50.006745965814183</v>
      </c>
      <c r="N147" s="10"/>
      <c r="O147" s="10"/>
    </row>
    <row r="148" spans="1:15" ht="12.75" x14ac:dyDescent="0.2">
      <c r="A148" s="2">
        <v>45352</v>
      </c>
      <c r="B148" s="4">
        <v>508.98</v>
      </c>
      <c r="C148" s="4">
        <v>513.29</v>
      </c>
      <c r="D148" s="4">
        <v>508.56</v>
      </c>
      <c r="E148" s="4">
        <v>512.85</v>
      </c>
      <c r="F148" s="10">
        <v>76805900</v>
      </c>
      <c r="G148" s="4">
        <f t="shared" si="12"/>
        <v>511.56666666666661</v>
      </c>
      <c r="H148" s="4">
        <f t="shared" si="16"/>
        <v>511.56666666666661</v>
      </c>
      <c r="I148" s="4">
        <f t="shared" si="13"/>
        <v>0</v>
      </c>
      <c r="J148" s="10">
        <f t="shared" si="14"/>
        <v>39291338243.333328</v>
      </c>
      <c r="K148" s="10">
        <f t="shared" si="15"/>
        <v>0</v>
      </c>
      <c r="L148" s="4">
        <f>SUM(INDEX(J:J,ROW()-$O$1+1):J148)/SUM(INDEX(K:K,ROW()-$O$1+1):K148)</f>
        <v>1.0308701575767454</v>
      </c>
      <c r="M148" s="15">
        <f t="shared" si="17"/>
        <v>50.760022925679806</v>
      </c>
      <c r="N148" s="10"/>
      <c r="O148" s="10"/>
    </row>
    <row r="149" spans="1:15" ht="12.75" x14ac:dyDescent="0.2">
      <c r="A149" s="2">
        <v>45355</v>
      </c>
      <c r="B149" s="4">
        <v>512.03</v>
      </c>
      <c r="C149" s="4">
        <v>514.20000000000005</v>
      </c>
      <c r="D149" s="4">
        <v>512</v>
      </c>
      <c r="E149" s="4">
        <v>512.29999999999995</v>
      </c>
      <c r="F149" s="10">
        <v>49799300</v>
      </c>
      <c r="G149" s="4">
        <f t="shared" si="12"/>
        <v>512.83333333333337</v>
      </c>
      <c r="H149" s="4">
        <f t="shared" si="16"/>
        <v>512.83333333333337</v>
      </c>
      <c r="I149" s="4">
        <f t="shared" si="13"/>
        <v>0</v>
      </c>
      <c r="J149" s="10">
        <f t="shared" si="14"/>
        <v>25538741016.666668</v>
      </c>
      <c r="K149" s="10">
        <f t="shared" si="15"/>
        <v>0</v>
      </c>
      <c r="L149" s="4">
        <f>SUM(INDEX(J:J,ROW()-$O$1+1):J149)/SUM(INDEX(K:K,ROW()-$O$1+1):K149)</f>
        <v>1.0190840945011606</v>
      </c>
      <c r="M149" s="15">
        <f t="shared" si="17"/>
        <v>50.472592859136846</v>
      </c>
      <c r="N149" s="10"/>
      <c r="O149" s="10"/>
    </row>
    <row r="150" spans="1:15" ht="12.75" x14ac:dyDescent="0.2">
      <c r="A150" s="2">
        <v>45356</v>
      </c>
      <c r="B150" s="4">
        <v>510.24</v>
      </c>
      <c r="C150" s="4">
        <v>510.7</v>
      </c>
      <c r="D150" s="4">
        <v>504.91</v>
      </c>
      <c r="E150" s="4">
        <v>507.18</v>
      </c>
      <c r="F150" s="10">
        <v>72855600</v>
      </c>
      <c r="G150" s="4">
        <f t="shared" si="12"/>
        <v>507.59666666666664</v>
      </c>
      <c r="H150" s="4">
        <f t="shared" si="16"/>
        <v>0</v>
      </c>
      <c r="I150" s="4">
        <f t="shared" si="13"/>
        <v>507.59666666666664</v>
      </c>
      <c r="J150" s="10">
        <f t="shared" si="14"/>
        <v>0</v>
      </c>
      <c r="K150" s="10">
        <f t="shared" si="15"/>
        <v>36981259708</v>
      </c>
      <c r="L150" s="4">
        <f>SUM(INDEX(J:J,ROW()-$O$1+1):J150)/SUM(INDEX(K:K,ROW()-$O$1+1):K150)</f>
        <v>1.107048200603697</v>
      </c>
      <c r="M150" s="15">
        <f t="shared" si="17"/>
        <v>52.540240906046343</v>
      </c>
      <c r="N150" s="10"/>
      <c r="O150" s="10"/>
    </row>
    <row r="151" spans="1:15" ht="12.75" x14ac:dyDescent="0.2">
      <c r="A151" s="2">
        <v>45357</v>
      </c>
      <c r="B151" s="4">
        <v>510.55</v>
      </c>
      <c r="C151" s="4">
        <v>512.07000000000005</v>
      </c>
      <c r="D151" s="4">
        <v>508.42</v>
      </c>
      <c r="E151" s="4">
        <v>509.75</v>
      </c>
      <c r="F151" s="10">
        <v>68382400</v>
      </c>
      <c r="G151" s="4">
        <f t="shared" si="12"/>
        <v>510.08</v>
      </c>
      <c r="H151" s="4">
        <f t="shared" si="16"/>
        <v>510.08</v>
      </c>
      <c r="I151" s="4">
        <f t="shared" si="13"/>
        <v>0</v>
      </c>
      <c r="J151" s="10">
        <f t="shared" si="14"/>
        <v>34880494592</v>
      </c>
      <c r="K151" s="10">
        <f t="shared" si="15"/>
        <v>0</v>
      </c>
      <c r="L151" s="4">
        <f>SUM(INDEX(J:J,ROW()-$O$1+1):J151)/SUM(INDEX(K:K,ROW()-$O$1+1):K151)</f>
        <v>1.1110156333970904</v>
      </c>
      <c r="M151" s="15">
        <f t="shared" si="17"/>
        <v>52.629436552737452</v>
      </c>
      <c r="N151" s="10"/>
      <c r="O151" s="10"/>
    </row>
    <row r="152" spans="1:15" ht="12.75" x14ac:dyDescent="0.2">
      <c r="A152" s="2">
        <v>45358</v>
      </c>
      <c r="B152" s="4">
        <v>513.14</v>
      </c>
      <c r="C152" s="4">
        <v>515.89</v>
      </c>
      <c r="D152" s="4">
        <v>509.81</v>
      </c>
      <c r="E152" s="4">
        <v>514.80999999999995</v>
      </c>
      <c r="F152" s="10">
        <v>58652100</v>
      </c>
      <c r="G152" s="4">
        <f t="shared" si="12"/>
        <v>513.50333333333333</v>
      </c>
      <c r="H152" s="4">
        <f t="shared" si="16"/>
        <v>513.50333333333333</v>
      </c>
      <c r="I152" s="4">
        <f t="shared" si="13"/>
        <v>0</v>
      </c>
      <c r="J152" s="10">
        <f t="shared" si="14"/>
        <v>30118048857</v>
      </c>
      <c r="K152" s="10">
        <f t="shared" si="15"/>
        <v>0</v>
      </c>
      <c r="L152" s="4">
        <f>SUM(INDEX(J:J,ROW()-$O$1+1):J152)/SUM(INDEX(K:K,ROW()-$O$1+1):K152)</f>
        <v>1.1074262296812296</v>
      </c>
      <c r="M152" s="15">
        <f t="shared" si="17"/>
        <v>52.548754214221752</v>
      </c>
      <c r="N152" s="10"/>
      <c r="O152" s="10"/>
    </row>
    <row r="153" spans="1:15" ht="12.75" x14ac:dyDescent="0.2">
      <c r="A153" s="2">
        <v>45359</v>
      </c>
      <c r="B153" s="4">
        <v>515.46</v>
      </c>
      <c r="C153" s="4">
        <v>518.22</v>
      </c>
      <c r="D153" s="4">
        <v>511.13</v>
      </c>
      <c r="E153" s="4">
        <v>511.72</v>
      </c>
      <c r="F153" s="10">
        <v>86425500</v>
      </c>
      <c r="G153" s="4">
        <f t="shared" si="12"/>
        <v>513.68999999999994</v>
      </c>
      <c r="H153" s="4">
        <f t="shared" si="16"/>
        <v>513.68999999999994</v>
      </c>
      <c r="I153" s="4">
        <f t="shared" si="13"/>
        <v>0</v>
      </c>
      <c r="J153" s="10">
        <f t="shared" si="14"/>
        <v>44395915094.999992</v>
      </c>
      <c r="K153" s="10">
        <f t="shared" si="15"/>
        <v>0</v>
      </c>
      <c r="L153" s="4">
        <f>SUM(INDEX(J:J,ROW()-$O$1+1):J153)/SUM(INDEX(K:K,ROW()-$O$1+1):K153)</f>
        <v>1.5836396247889277</v>
      </c>
      <c r="M153" s="15">
        <f t="shared" si="17"/>
        <v>61.294911627557362</v>
      </c>
      <c r="N153" s="10"/>
      <c r="O153" s="10"/>
    </row>
    <row r="154" spans="1:15" ht="12.75" x14ac:dyDescent="0.2">
      <c r="A154" s="2">
        <v>45362</v>
      </c>
      <c r="B154" s="4">
        <v>510.48</v>
      </c>
      <c r="C154" s="4">
        <v>511.88</v>
      </c>
      <c r="D154" s="4">
        <v>508.5</v>
      </c>
      <c r="E154" s="4">
        <v>511.28</v>
      </c>
      <c r="F154" s="10">
        <v>62557200</v>
      </c>
      <c r="G154" s="4">
        <f t="shared" si="12"/>
        <v>510.55333333333328</v>
      </c>
      <c r="H154" s="4">
        <f t="shared" si="16"/>
        <v>0</v>
      </c>
      <c r="I154" s="4">
        <f t="shared" si="13"/>
        <v>510.55333333333328</v>
      </c>
      <c r="J154" s="10">
        <f t="shared" si="14"/>
        <v>0</v>
      </c>
      <c r="K154" s="10">
        <f t="shared" si="15"/>
        <v>31938786983.999996</v>
      </c>
      <c r="L154" s="4">
        <f>SUM(INDEX(J:J,ROW()-$O$1+1):J154)/SUM(INDEX(K:K,ROW()-$O$1+1):K154)</f>
        <v>1.6165114673721979</v>
      </c>
      <c r="M154" s="15">
        <f t="shared" si="17"/>
        <v>61.781172661768792</v>
      </c>
      <c r="N154" s="10"/>
      <c r="O154" s="10"/>
    </row>
    <row r="155" spans="1:15" ht="12.75" x14ac:dyDescent="0.2">
      <c r="A155" s="2">
        <v>45363</v>
      </c>
      <c r="B155" s="4">
        <v>513.45000000000005</v>
      </c>
      <c r="C155" s="4">
        <v>517.38</v>
      </c>
      <c r="D155" s="4">
        <v>510.86</v>
      </c>
      <c r="E155" s="4">
        <v>516.78</v>
      </c>
      <c r="F155" s="10">
        <v>73114400</v>
      </c>
      <c r="G155" s="4">
        <f t="shared" si="12"/>
        <v>515.00666666666666</v>
      </c>
      <c r="H155" s="4">
        <f t="shared" si="16"/>
        <v>515.00666666666666</v>
      </c>
      <c r="I155" s="4">
        <f t="shared" si="13"/>
        <v>0</v>
      </c>
      <c r="J155" s="10">
        <f t="shared" si="14"/>
        <v>37654403429.333336</v>
      </c>
      <c r="K155" s="10">
        <f t="shared" si="15"/>
        <v>0</v>
      </c>
      <c r="L155" s="4">
        <f>SUM(INDEX(J:J,ROW()-$O$1+1):J155)/SUM(INDEX(K:K,ROW()-$O$1+1):K155)</f>
        <v>2.1946979479887823</v>
      </c>
      <c r="M155" s="15">
        <f t="shared" si="17"/>
        <v>68.698136215677337</v>
      </c>
      <c r="N155" s="10"/>
      <c r="O155" s="10"/>
    </row>
    <row r="156" spans="1:15" ht="12.75" x14ac:dyDescent="0.2">
      <c r="A156" s="2">
        <v>45364</v>
      </c>
      <c r="B156" s="4">
        <v>517.11</v>
      </c>
      <c r="C156" s="4">
        <v>517.29</v>
      </c>
      <c r="D156" s="4">
        <v>514.49</v>
      </c>
      <c r="E156" s="4">
        <v>515.97</v>
      </c>
      <c r="F156" s="10">
        <v>55104100</v>
      </c>
      <c r="G156" s="4">
        <f t="shared" si="12"/>
        <v>515.91666666666663</v>
      </c>
      <c r="H156" s="4">
        <f t="shared" si="16"/>
        <v>515.91666666666663</v>
      </c>
      <c r="I156" s="4">
        <f t="shared" si="13"/>
        <v>0</v>
      </c>
      <c r="J156" s="10">
        <f t="shared" si="14"/>
        <v>28429123591.666664</v>
      </c>
      <c r="K156" s="10">
        <f t="shared" si="15"/>
        <v>0</v>
      </c>
      <c r="L156" s="4">
        <f>SUM(INDEX(J:J,ROW()-$O$1+1):J156)/SUM(INDEX(K:K,ROW()-$O$1+1):K156)</f>
        <v>2.1252991267680139</v>
      </c>
      <c r="M156" s="15">
        <f t="shared" si="17"/>
        <v>68.003062764934867</v>
      </c>
      <c r="N156" s="10"/>
      <c r="O156" s="10"/>
    </row>
    <row r="157" spans="1:15" ht="12.75" x14ac:dyDescent="0.2">
      <c r="A157" s="2">
        <v>45365</v>
      </c>
      <c r="B157" s="4">
        <v>516.97</v>
      </c>
      <c r="C157" s="4">
        <v>517.13</v>
      </c>
      <c r="D157" s="4">
        <v>511.82</v>
      </c>
      <c r="E157" s="4">
        <v>514.95000000000005</v>
      </c>
      <c r="F157" s="10">
        <v>110171800</v>
      </c>
      <c r="G157" s="4">
        <f t="shared" ref="G157:G220" si="18">(C157+D157+E157)/3</f>
        <v>514.63333333333333</v>
      </c>
      <c r="H157" s="4">
        <f t="shared" si="16"/>
        <v>0</v>
      </c>
      <c r="I157" s="4">
        <f t="shared" ref="I157:I220" si="19">IF(G157&lt;G156,G157,)</f>
        <v>514.63333333333333</v>
      </c>
      <c r="J157" s="10">
        <f t="shared" si="14"/>
        <v>0</v>
      </c>
      <c r="K157" s="10">
        <f t="shared" si="15"/>
        <v>56698080673.333336</v>
      </c>
      <c r="L157" s="4">
        <f>SUM(INDEX(J:J,ROW()-$O$1+1):J157)/SUM(INDEX(K:K,ROW()-$O$1+1):K157)</f>
        <v>1.3835642411571032</v>
      </c>
      <c r="M157" s="15">
        <f t="shared" si="17"/>
        <v>58.046022727940013</v>
      </c>
      <c r="N157" s="10"/>
      <c r="O157" s="10"/>
    </row>
    <row r="158" spans="1:15" ht="12.75" x14ac:dyDescent="0.2">
      <c r="A158" s="2">
        <v>45366</v>
      </c>
      <c r="B158" s="4">
        <v>510.21</v>
      </c>
      <c r="C158" s="4">
        <v>511.7</v>
      </c>
      <c r="D158" s="4">
        <v>508.12</v>
      </c>
      <c r="E158" s="4">
        <v>509.83</v>
      </c>
      <c r="F158" s="10">
        <v>107585800</v>
      </c>
      <c r="G158" s="4">
        <f t="shared" si="18"/>
        <v>509.88333333333327</v>
      </c>
      <c r="H158" s="4">
        <f t="shared" si="16"/>
        <v>0</v>
      </c>
      <c r="I158" s="4">
        <f t="shared" si="19"/>
        <v>509.88333333333327</v>
      </c>
      <c r="J158" s="10">
        <f t="shared" si="14"/>
        <v>0</v>
      </c>
      <c r="K158" s="10">
        <f t="shared" si="15"/>
        <v>54856206323.333328</v>
      </c>
      <c r="L158" s="4">
        <f>SUM(INDEX(J:J,ROW()-$O$1+1):J158)/SUM(INDEX(K:K,ROW()-$O$1+1):K158)</f>
        <v>1.210076722947979</v>
      </c>
      <c r="M158" s="15">
        <f t="shared" si="17"/>
        <v>54.752702038953686</v>
      </c>
      <c r="N158" s="10"/>
      <c r="O158" s="10"/>
    </row>
    <row r="159" spans="1:15" ht="12.75" x14ac:dyDescent="0.2">
      <c r="A159" s="2">
        <v>45369</v>
      </c>
      <c r="B159" s="4">
        <v>514</v>
      </c>
      <c r="C159" s="4">
        <v>515.48</v>
      </c>
      <c r="D159" s="4">
        <v>512.44000000000005</v>
      </c>
      <c r="E159" s="4">
        <v>512.86</v>
      </c>
      <c r="F159" s="10">
        <v>88893300</v>
      </c>
      <c r="G159" s="4">
        <f t="shared" si="18"/>
        <v>513.59333333333336</v>
      </c>
      <c r="H159" s="4">
        <f t="shared" si="16"/>
        <v>513.59333333333336</v>
      </c>
      <c r="I159" s="4">
        <f t="shared" si="19"/>
        <v>0</v>
      </c>
      <c r="J159" s="10">
        <f t="shared" si="14"/>
        <v>45655006258</v>
      </c>
      <c r="K159" s="10">
        <f t="shared" si="15"/>
        <v>0</v>
      </c>
      <c r="L159" s="4">
        <f>SUM(INDEX(J:J,ROW()-$O$1+1):J159)/SUM(INDEX(K:K,ROW()-$O$1+1):K159)</f>
        <v>1.571610036888103</v>
      </c>
      <c r="M159" s="15">
        <f t="shared" si="17"/>
        <v>61.113855302489924</v>
      </c>
      <c r="N159" s="10"/>
      <c r="O159" s="10"/>
    </row>
    <row r="160" spans="1:15" ht="12.75" x14ac:dyDescent="0.2">
      <c r="A160" s="2">
        <v>45370</v>
      </c>
      <c r="B160" s="4">
        <v>512.15</v>
      </c>
      <c r="C160" s="4">
        <v>516</v>
      </c>
      <c r="D160" s="4">
        <v>511.12</v>
      </c>
      <c r="E160" s="4">
        <v>515.71</v>
      </c>
      <c r="F160" s="10">
        <v>60755300</v>
      </c>
      <c r="G160" s="4">
        <f t="shared" si="18"/>
        <v>514.27666666666664</v>
      </c>
      <c r="H160" s="4">
        <f t="shared" si="16"/>
        <v>514.27666666666664</v>
      </c>
      <c r="I160" s="4">
        <f t="shared" si="19"/>
        <v>0</v>
      </c>
      <c r="J160" s="10">
        <f t="shared" si="14"/>
        <v>31245033166.333332</v>
      </c>
      <c r="K160" s="10">
        <f t="shared" si="15"/>
        <v>0</v>
      </c>
      <c r="L160" s="4">
        <f>SUM(INDEX(J:J,ROW()-$O$1+1):J160)/SUM(INDEX(K:K,ROW()-$O$1+1):K160)</f>
        <v>1.9937388109457377</v>
      </c>
      <c r="M160" s="15">
        <f t="shared" si="17"/>
        <v>66.596952401332075</v>
      </c>
      <c r="N160" s="10"/>
      <c r="O160" s="10"/>
    </row>
    <row r="161" spans="1:15" ht="12.75" x14ac:dyDescent="0.2">
      <c r="A161" s="2">
        <v>45371</v>
      </c>
      <c r="B161" s="4">
        <v>515.77</v>
      </c>
      <c r="C161" s="4">
        <v>520.62</v>
      </c>
      <c r="D161" s="4">
        <v>515.08000000000004</v>
      </c>
      <c r="E161" s="4">
        <v>520.48</v>
      </c>
      <c r="F161" s="10">
        <v>69594600</v>
      </c>
      <c r="G161" s="4">
        <f t="shared" si="18"/>
        <v>518.72666666666669</v>
      </c>
      <c r="H161" s="4">
        <f t="shared" si="16"/>
        <v>518.72666666666669</v>
      </c>
      <c r="I161" s="4">
        <f t="shared" si="19"/>
        <v>0</v>
      </c>
      <c r="J161" s="10">
        <f t="shared" si="14"/>
        <v>36100574876</v>
      </c>
      <c r="K161" s="10">
        <f t="shared" si="15"/>
        <v>0</v>
      </c>
      <c r="L161" s="4">
        <f>SUM(INDEX(J:J,ROW()-$O$1+1):J161)/SUM(INDEX(K:K,ROW()-$O$1+1):K161)</f>
        <v>1.9576671757371347</v>
      </c>
      <c r="M161" s="15">
        <f t="shared" si="17"/>
        <v>66.189569664789218</v>
      </c>
      <c r="N161" s="10"/>
      <c r="O161" s="10"/>
    </row>
    <row r="162" spans="1:15" ht="12.75" x14ac:dyDescent="0.2">
      <c r="A162" s="2">
        <v>45372</v>
      </c>
      <c r="B162" s="4">
        <v>523.39</v>
      </c>
      <c r="C162" s="4">
        <v>524.11</v>
      </c>
      <c r="D162" s="4">
        <v>521.91</v>
      </c>
      <c r="E162" s="4">
        <v>522.20000000000005</v>
      </c>
      <c r="F162" s="10">
        <v>60256100</v>
      </c>
      <c r="G162" s="4">
        <f t="shared" si="18"/>
        <v>522.74</v>
      </c>
      <c r="H162" s="4">
        <f t="shared" si="16"/>
        <v>522.74</v>
      </c>
      <c r="I162" s="4">
        <f t="shared" si="19"/>
        <v>0</v>
      </c>
      <c r="J162" s="10">
        <f t="shared" si="14"/>
        <v>31498273714</v>
      </c>
      <c r="K162" s="10">
        <f t="shared" si="15"/>
        <v>0</v>
      </c>
      <c r="L162" s="4">
        <f>SUM(INDEX(J:J,ROW()-$O$1+1):J162)/SUM(INDEX(K:K,ROW()-$O$1+1):K162)</f>
        <v>1.9144861628470855</v>
      </c>
      <c r="M162" s="15">
        <f t="shared" si="17"/>
        <v>65.688634492499148</v>
      </c>
      <c r="N162" s="10"/>
      <c r="O162" s="10"/>
    </row>
    <row r="163" spans="1:15" ht="12.75" x14ac:dyDescent="0.2">
      <c r="A163" s="2">
        <v>45373</v>
      </c>
      <c r="B163" s="4">
        <v>522.11</v>
      </c>
      <c r="C163" s="4">
        <v>522.61</v>
      </c>
      <c r="D163" s="4">
        <v>520.97</v>
      </c>
      <c r="E163" s="4">
        <v>521.21</v>
      </c>
      <c r="F163" s="10">
        <v>79023000</v>
      </c>
      <c r="G163" s="4">
        <f t="shared" si="18"/>
        <v>521.59666666666669</v>
      </c>
      <c r="H163" s="4">
        <f t="shared" si="16"/>
        <v>0</v>
      </c>
      <c r="I163" s="4">
        <f t="shared" si="19"/>
        <v>521.59666666666669</v>
      </c>
      <c r="J163" s="10">
        <f t="shared" si="14"/>
        <v>0</v>
      </c>
      <c r="K163" s="10">
        <f t="shared" si="15"/>
        <v>41218133390</v>
      </c>
      <c r="L163" s="4">
        <f>SUM(INDEX(J:J,ROW()-$O$1+1):J163)/SUM(INDEX(K:K,ROW()-$O$1+1):K163)</f>
        <v>1.4433366987872929</v>
      </c>
      <c r="M163" s="15">
        <f t="shared" si="17"/>
        <v>59.072361967291187</v>
      </c>
      <c r="N163" s="10"/>
      <c r="O163" s="10"/>
    </row>
    <row r="164" spans="1:15" ht="12.75" x14ac:dyDescent="0.2">
      <c r="A164" s="2">
        <v>45376</v>
      </c>
      <c r="B164" s="4">
        <v>519.79999999999995</v>
      </c>
      <c r="C164" s="4">
        <v>520.95000000000005</v>
      </c>
      <c r="D164" s="4">
        <v>519.61</v>
      </c>
      <c r="E164" s="4">
        <v>519.77</v>
      </c>
      <c r="F164" s="10">
        <v>48512100</v>
      </c>
      <c r="G164" s="4">
        <f t="shared" si="18"/>
        <v>520.11</v>
      </c>
      <c r="H164" s="4">
        <f t="shared" si="16"/>
        <v>0</v>
      </c>
      <c r="I164" s="4">
        <f t="shared" si="19"/>
        <v>520.11</v>
      </c>
      <c r="J164" s="10">
        <f t="shared" si="14"/>
        <v>0</v>
      </c>
      <c r="K164" s="10">
        <f t="shared" si="15"/>
        <v>25231628331</v>
      </c>
      <c r="L164" s="4">
        <f>SUM(INDEX(J:J,ROW()-$O$1+1):J164)/SUM(INDEX(K:K,ROW()-$O$1+1):K164)</f>
        <v>1.5241142785840402</v>
      </c>
      <c r="M164" s="15">
        <f t="shared" si="17"/>
        <v>60.38214242181725</v>
      </c>
      <c r="N164" s="10"/>
      <c r="O164" s="10"/>
    </row>
    <row r="165" spans="1:15" ht="12.75" x14ac:dyDescent="0.2">
      <c r="A165" s="2">
        <v>45377</v>
      </c>
      <c r="B165" s="4">
        <v>521.23</v>
      </c>
      <c r="C165" s="4">
        <v>521.58000000000004</v>
      </c>
      <c r="D165" s="4">
        <v>518.4</v>
      </c>
      <c r="E165" s="4">
        <v>518.80999999999995</v>
      </c>
      <c r="F165" s="10">
        <v>65463700</v>
      </c>
      <c r="G165" s="4">
        <f t="shared" si="18"/>
        <v>519.59666666666669</v>
      </c>
      <c r="H165" s="4">
        <f t="shared" si="16"/>
        <v>0</v>
      </c>
      <c r="I165" s="4">
        <f t="shared" si="19"/>
        <v>519.59666666666669</v>
      </c>
      <c r="J165" s="10">
        <f t="shared" si="14"/>
        <v>0</v>
      </c>
      <c r="K165" s="10">
        <f t="shared" si="15"/>
        <v>34014720307.666668</v>
      </c>
      <c r="L165" s="4">
        <f>SUM(INDEX(J:J,ROW()-$O$1+1):J165)/SUM(INDEX(K:K,ROW()-$O$1+1):K165)</f>
        <v>1.1686310670222742</v>
      </c>
      <c r="M165" s="15">
        <f t="shared" si="17"/>
        <v>53.887961156385629</v>
      </c>
      <c r="N165" s="10"/>
      <c r="O165" s="10"/>
    </row>
    <row r="166" spans="1:15" ht="12.75" x14ac:dyDescent="0.2">
      <c r="A166" s="2">
        <v>45378</v>
      </c>
      <c r="B166" s="4">
        <v>521.71</v>
      </c>
      <c r="C166" s="4">
        <v>523.21</v>
      </c>
      <c r="D166" s="4">
        <v>519.49</v>
      </c>
      <c r="E166" s="4">
        <v>523.16999999999996</v>
      </c>
      <c r="F166" s="10">
        <v>82999800</v>
      </c>
      <c r="G166" s="4">
        <f t="shared" si="18"/>
        <v>521.95666666666659</v>
      </c>
      <c r="H166" s="4">
        <f t="shared" si="16"/>
        <v>521.95666666666659</v>
      </c>
      <c r="I166" s="4">
        <f t="shared" si="19"/>
        <v>0</v>
      </c>
      <c r="J166" s="10">
        <f t="shared" si="14"/>
        <v>43322298941.999992</v>
      </c>
      <c r="K166" s="10">
        <f t="shared" si="15"/>
        <v>0</v>
      </c>
      <c r="L166" s="4">
        <f>SUM(INDEX(J:J,ROW()-$O$1+1):J166)/SUM(INDEX(K:K,ROW()-$O$1+1):K166)</f>
        <v>1.2227562611789771</v>
      </c>
      <c r="M166" s="15">
        <f t="shared" si="17"/>
        <v>55.010811690635492</v>
      </c>
      <c r="N166" s="10"/>
      <c r="O166" s="10"/>
    </row>
    <row r="167" spans="1:15" ht="12.75" x14ac:dyDescent="0.2">
      <c r="A167" s="2">
        <v>45379</v>
      </c>
      <c r="B167" s="4">
        <v>523.21</v>
      </c>
      <c r="C167" s="4">
        <v>524.61</v>
      </c>
      <c r="D167" s="4">
        <v>522.78</v>
      </c>
      <c r="E167" s="4">
        <v>523.07000000000005</v>
      </c>
      <c r="F167" s="10">
        <v>96294900</v>
      </c>
      <c r="G167" s="4">
        <f t="shared" si="18"/>
        <v>523.48666666666668</v>
      </c>
      <c r="H167" s="4">
        <f t="shared" si="16"/>
        <v>523.48666666666668</v>
      </c>
      <c r="I167" s="4">
        <f t="shared" si="19"/>
        <v>0</v>
      </c>
      <c r="J167" s="10">
        <f t="shared" si="14"/>
        <v>50409096218</v>
      </c>
      <c r="K167" s="10">
        <f t="shared" si="15"/>
        <v>0</v>
      </c>
      <c r="L167" s="4">
        <f>SUM(INDEX(J:J,ROW()-$O$1+1):J167)/SUM(INDEX(K:K,ROW()-$O$1+1):K167)</f>
        <v>1.2474047337303664</v>
      </c>
      <c r="M167" s="15">
        <f t="shared" si="17"/>
        <v>55.504231837220317</v>
      </c>
      <c r="N167" s="10"/>
      <c r="O167" s="10"/>
    </row>
    <row r="168" spans="1:15" ht="12.75" x14ac:dyDescent="0.2">
      <c r="A168" s="2">
        <v>45383</v>
      </c>
      <c r="B168" s="4">
        <v>523.83000000000004</v>
      </c>
      <c r="C168" s="4">
        <v>524.38</v>
      </c>
      <c r="D168" s="4">
        <v>520.97</v>
      </c>
      <c r="E168" s="4">
        <v>522.16</v>
      </c>
      <c r="F168" s="10">
        <v>62477500</v>
      </c>
      <c r="G168" s="4">
        <f t="shared" si="18"/>
        <v>522.50333333333322</v>
      </c>
      <c r="H168" s="4">
        <f t="shared" si="16"/>
        <v>0</v>
      </c>
      <c r="I168" s="4">
        <f t="shared" si="19"/>
        <v>522.50333333333322</v>
      </c>
      <c r="J168" s="10">
        <f t="shared" si="14"/>
        <v>0</v>
      </c>
      <c r="K168" s="10">
        <f t="shared" si="15"/>
        <v>32644702008.333324</v>
      </c>
      <c r="L168" s="4">
        <f>SUM(INDEX(J:J,ROW()-$O$1+1):J168)/SUM(INDEX(K:K,ROW()-$O$1+1):K168)</f>
        <v>1.2438056605248546</v>
      </c>
      <c r="M168" s="15">
        <f t="shared" si="17"/>
        <v>55.432860448079651</v>
      </c>
      <c r="N168" s="10"/>
      <c r="O168" s="10"/>
    </row>
    <row r="169" spans="1:15" ht="12.75" x14ac:dyDescent="0.2">
      <c r="A169" s="2">
        <v>45384</v>
      </c>
      <c r="B169" s="4">
        <v>518.24</v>
      </c>
      <c r="C169" s="4">
        <v>518.98</v>
      </c>
      <c r="D169" s="4">
        <v>516.48</v>
      </c>
      <c r="E169" s="4">
        <v>518.84</v>
      </c>
      <c r="F169" s="10">
        <v>74230300</v>
      </c>
      <c r="G169" s="4">
        <f t="shared" si="18"/>
        <v>518.1</v>
      </c>
      <c r="H169" s="4">
        <f t="shared" si="16"/>
        <v>0</v>
      </c>
      <c r="I169" s="4">
        <f t="shared" si="19"/>
        <v>518.1</v>
      </c>
      <c r="J169" s="10">
        <f t="shared" si="14"/>
        <v>0</v>
      </c>
      <c r="K169" s="10">
        <f t="shared" si="15"/>
        <v>38458718430</v>
      </c>
      <c r="L169" s="4">
        <f>SUM(INDEX(J:J,ROW()-$O$1+1):J169)/SUM(INDEX(K:K,ROW()-$O$1+1):K169)</f>
        <v>0.94185272892650007</v>
      </c>
      <c r="M169" s="15">
        <f t="shared" si="17"/>
        <v>48.502788851921714</v>
      </c>
      <c r="N169" s="10"/>
      <c r="O169" s="10"/>
    </row>
    <row r="170" spans="1:15" ht="12.75" x14ac:dyDescent="0.2">
      <c r="A170" s="2">
        <v>45385</v>
      </c>
      <c r="B170" s="4">
        <v>517.72</v>
      </c>
      <c r="C170" s="4">
        <v>520.95000000000005</v>
      </c>
      <c r="D170" s="4">
        <v>517.66999999999996</v>
      </c>
      <c r="E170" s="4">
        <v>519.41</v>
      </c>
      <c r="F170" s="10">
        <v>59155800</v>
      </c>
      <c r="G170" s="4">
        <f t="shared" si="18"/>
        <v>519.34333333333325</v>
      </c>
      <c r="H170" s="4">
        <f t="shared" si="16"/>
        <v>519.34333333333325</v>
      </c>
      <c r="I170" s="4">
        <f t="shared" si="19"/>
        <v>0</v>
      </c>
      <c r="J170" s="10">
        <f t="shared" si="14"/>
        <v>30722170357.999996</v>
      </c>
      <c r="K170" s="10">
        <f t="shared" si="15"/>
        <v>0</v>
      </c>
      <c r="L170" s="4">
        <f>SUM(INDEX(J:J,ROW()-$O$1+1):J170)/SUM(INDEX(K:K,ROW()-$O$1+1):K170)</f>
        <v>0.94995187075172105</v>
      </c>
      <c r="M170" s="15">
        <f t="shared" si="17"/>
        <v>48.716682960257238</v>
      </c>
      <c r="N170" s="10"/>
      <c r="O170" s="10"/>
    </row>
    <row r="171" spans="1:15" ht="12.75" x14ac:dyDescent="0.2">
      <c r="A171" s="2">
        <v>45386</v>
      </c>
      <c r="B171" s="4">
        <v>523.52</v>
      </c>
      <c r="C171" s="4">
        <v>523.87</v>
      </c>
      <c r="D171" s="4">
        <v>512.76</v>
      </c>
      <c r="E171" s="4">
        <v>513.07000000000005</v>
      </c>
      <c r="F171" s="10">
        <v>96858100</v>
      </c>
      <c r="G171" s="4">
        <f t="shared" si="18"/>
        <v>516.56666666666672</v>
      </c>
      <c r="H171" s="4">
        <f t="shared" si="16"/>
        <v>0</v>
      </c>
      <c r="I171" s="4">
        <f t="shared" si="19"/>
        <v>516.56666666666672</v>
      </c>
      <c r="J171" s="10">
        <f t="shared" si="14"/>
        <v>0</v>
      </c>
      <c r="K171" s="10">
        <f t="shared" si="15"/>
        <v>50033665856.666672</v>
      </c>
      <c r="L171" s="4">
        <f>SUM(INDEX(J:J,ROW()-$O$1+1):J171)/SUM(INDEX(K:K,ROW()-$O$1+1):K171)</f>
        <v>0.97285183560400867</v>
      </c>
      <c r="M171" s="15">
        <f t="shared" si="17"/>
        <v>49.311956328750867</v>
      </c>
      <c r="N171" s="10"/>
      <c r="O171" s="10"/>
    </row>
    <row r="172" spans="1:15" ht="12.75" x14ac:dyDescent="0.2">
      <c r="A172" s="2">
        <v>45387</v>
      </c>
      <c r="B172" s="4">
        <v>514.46</v>
      </c>
      <c r="C172" s="4">
        <v>520.44000000000005</v>
      </c>
      <c r="D172" s="4">
        <v>514.01</v>
      </c>
      <c r="E172" s="4">
        <v>518.42999999999995</v>
      </c>
      <c r="F172" s="10">
        <v>74482100</v>
      </c>
      <c r="G172" s="4">
        <f t="shared" si="18"/>
        <v>517.62666666666667</v>
      </c>
      <c r="H172" s="4">
        <f t="shared" si="16"/>
        <v>517.62666666666667</v>
      </c>
      <c r="I172" s="4">
        <f t="shared" si="19"/>
        <v>0</v>
      </c>
      <c r="J172" s="10">
        <f t="shared" si="14"/>
        <v>38553921149.333336</v>
      </c>
      <c r="K172" s="10">
        <f t="shared" si="15"/>
        <v>0</v>
      </c>
      <c r="L172" s="4">
        <f>SUM(INDEX(J:J,ROW()-$O$1+1):J172)/SUM(INDEX(K:K,ROW()-$O$1+1):K172)</f>
        <v>1.3876543248670927</v>
      </c>
      <c r="M172" s="15">
        <f t="shared" si="17"/>
        <v>58.117890450676342</v>
      </c>
      <c r="N172" s="10"/>
      <c r="O172" s="10"/>
    </row>
    <row r="173" spans="1:15" ht="12.75" x14ac:dyDescent="0.2">
      <c r="A173" s="2">
        <v>45390</v>
      </c>
      <c r="B173" s="4">
        <v>519.15</v>
      </c>
      <c r="C173" s="4">
        <v>520.17999999999995</v>
      </c>
      <c r="D173" s="4">
        <v>517.89</v>
      </c>
      <c r="E173" s="4">
        <v>518.72</v>
      </c>
      <c r="F173" s="10">
        <v>48401800</v>
      </c>
      <c r="G173" s="4">
        <f t="shared" si="18"/>
        <v>518.92999999999995</v>
      </c>
      <c r="H173" s="4">
        <f t="shared" si="16"/>
        <v>518.92999999999995</v>
      </c>
      <c r="I173" s="4">
        <f t="shared" si="19"/>
        <v>0</v>
      </c>
      <c r="J173" s="10">
        <f t="shared" si="14"/>
        <v>25117146073.999996</v>
      </c>
      <c r="K173" s="10">
        <f t="shared" si="15"/>
        <v>0</v>
      </c>
      <c r="L173" s="4">
        <f>SUM(INDEX(J:J,ROW()-$O$1+1):J173)/SUM(INDEX(K:K,ROW()-$O$1+1):K173)</f>
        <v>1.294975106306677</v>
      </c>
      <c r="M173" s="15">
        <f t="shared" si="17"/>
        <v>56.426542612511888</v>
      </c>
      <c r="N173" s="10"/>
      <c r="O173" s="10"/>
    </row>
    <row r="174" spans="1:15" ht="12.75" x14ac:dyDescent="0.2">
      <c r="A174" s="2">
        <v>45391</v>
      </c>
      <c r="B174" s="4">
        <v>520.5</v>
      </c>
      <c r="C174" s="4">
        <v>520.75</v>
      </c>
      <c r="D174" s="4">
        <v>514.35</v>
      </c>
      <c r="E174" s="4">
        <v>519.32000000000005</v>
      </c>
      <c r="F174" s="10">
        <v>68124400</v>
      </c>
      <c r="G174" s="4">
        <f t="shared" si="18"/>
        <v>518.14</v>
      </c>
      <c r="H174" s="4">
        <f t="shared" si="16"/>
        <v>0</v>
      </c>
      <c r="I174" s="4">
        <f t="shared" si="19"/>
        <v>518.14</v>
      </c>
      <c r="J174" s="10">
        <f t="shared" si="14"/>
        <v>0</v>
      </c>
      <c r="K174" s="10">
        <f t="shared" si="15"/>
        <v>35297976616</v>
      </c>
      <c r="L174" s="4">
        <f>SUM(INDEX(J:J,ROW()-$O$1+1):J174)/SUM(INDEX(K:K,ROW()-$O$1+1):K174)</f>
        <v>0.99542208761557149</v>
      </c>
      <c r="M174" s="15">
        <f t="shared" si="17"/>
        <v>49.885289623362368</v>
      </c>
      <c r="N174" s="10"/>
      <c r="O174" s="10"/>
    </row>
    <row r="175" spans="1:15" ht="12.75" x14ac:dyDescent="0.2">
      <c r="A175" s="2">
        <v>45392</v>
      </c>
      <c r="B175" s="4">
        <v>513.48</v>
      </c>
      <c r="C175" s="4">
        <v>516.16</v>
      </c>
      <c r="D175" s="4">
        <v>512.09</v>
      </c>
      <c r="E175" s="4">
        <v>514.12</v>
      </c>
      <c r="F175" s="10">
        <v>82652800</v>
      </c>
      <c r="G175" s="4">
        <f t="shared" si="18"/>
        <v>514.12333333333333</v>
      </c>
      <c r="H175" s="4">
        <f t="shared" si="16"/>
        <v>0</v>
      </c>
      <c r="I175" s="4">
        <f t="shared" si="19"/>
        <v>514.12333333333333</v>
      </c>
      <c r="J175" s="10">
        <f t="shared" si="14"/>
        <v>0</v>
      </c>
      <c r="K175" s="10">
        <f t="shared" si="15"/>
        <v>42493733045.333336</v>
      </c>
      <c r="L175" s="4">
        <f>SUM(INDEX(J:J,ROW()-$O$1+1):J175)/SUM(INDEX(K:K,ROW()-$O$1+1):K175)</f>
        <v>0.73355991134288845</v>
      </c>
      <c r="M175" s="15">
        <f t="shared" si="17"/>
        <v>42.315232749852989</v>
      </c>
      <c r="N175" s="10"/>
      <c r="O175" s="10"/>
    </row>
    <row r="176" spans="1:15" ht="12.75" x14ac:dyDescent="0.2">
      <c r="A176" s="2">
        <v>45393</v>
      </c>
      <c r="B176" s="4">
        <v>515.67999999999995</v>
      </c>
      <c r="C176" s="4">
        <v>519.48</v>
      </c>
      <c r="D176" s="4">
        <v>512.08000000000004</v>
      </c>
      <c r="E176" s="4">
        <v>518</v>
      </c>
      <c r="F176" s="10">
        <v>70099000</v>
      </c>
      <c r="G176" s="4">
        <f t="shared" si="18"/>
        <v>516.52</v>
      </c>
      <c r="H176" s="4">
        <f t="shared" si="16"/>
        <v>516.52</v>
      </c>
      <c r="I176" s="4">
        <f t="shared" si="19"/>
        <v>0</v>
      </c>
      <c r="J176" s="10">
        <f t="shared" si="14"/>
        <v>36207535480</v>
      </c>
      <c r="K176" s="10">
        <f t="shared" si="15"/>
        <v>0</v>
      </c>
      <c r="L176" s="4">
        <f>SUM(INDEX(J:J,ROW()-$O$1+1):J176)/SUM(INDEX(K:K,ROW()-$O$1+1):K176)</f>
        <v>0.74928926170671306</v>
      </c>
      <c r="M176" s="15">
        <f t="shared" si="17"/>
        <v>42.833925646788735</v>
      </c>
      <c r="N176" s="10"/>
      <c r="O176" s="10"/>
    </row>
    <row r="177" spans="1:15" ht="12.75" x14ac:dyDescent="0.2">
      <c r="A177" s="2">
        <v>45394</v>
      </c>
      <c r="B177" s="4">
        <v>514.37</v>
      </c>
      <c r="C177" s="4">
        <v>515.82000000000005</v>
      </c>
      <c r="D177" s="4">
        <v>509.08</v>
      </c>
      <c r="E177" s="4">
        <v>510.85</v>
      </c>
      <c r="F177" s="10">
        <v>92469100</v>
      </c>
      <c r="G177" s="4">
        <f t="shared" si="18"/>
        <v>511.91666666666669</v>
      </c>
      <c r="H177" s="4">
        <f t="shared" si="16"/>
        <v>0</v>
      </c>
      <c r="I177" s="4">
        <f t="shared" si="19"/>
        <v>511.91666666666669</v>
      </c>
      <c r="J177" s="10">
        <f t="shared" si="14"/>
        <v>0</v>
      </c>
      <c r="K177" s="10">
        <f t="shared" si="15"/>
        <v>47336473441.666672</v>
      </c>
      <c r="L177" s="4">
        <f>SUM(INDEX(J:J,ROW()-$O$1+1):J177)/SUM(INDEX(K:K,ROW()-$O$1+1):K177)</f>
        <v>0.73428359177623681</v>
      </c>
      <c r="M177" s="15">
        <f t="shared" si="17"/>
        <v>42.339303402172568</v>
      </c>
      <c r="N177" s="10"/>
      <c r="O177" s="10"/>
    </row>
    <row r="178" spans="1:15" ht="12.75" x14ac:dyDescent="0.2">
      <c r="A178" s="2">
        <v>45397</v>
      </c>
      <c r="B178" s="4">
        <v>515.13</v>
      </c>
      <c r="C178" s="4">
        <v>515.29999999999995</v>
      </c>
      <c r="D178" s="4">
        <v>503.58</v>
      </c>
      <c r="E178" s="4">
        <v>504.45</v>
      </c>
      <c r="F178" s="10">
        <v>92101400</v>
      </c>
      <c r="G178" s="4">
        <f t="shared" si="18"/>
        <v>507.77666666666664</v>
      </c>
      <c r="H178" s="4">
        <f t="shared" si="16"/>
        <v>0</v>
      </c>
      <c r="I178" s="4">
        <f t="shared" si="19"/>
        <v>507.77666666666664</v>
      </c>
      <c r="J178" s="10">
        <f t="shared" si="14"/>
        <v>0</v>
      </c>
      <c r="K178" s="10">
        <f t="shared" si="15"/>
        <v>46766941887.333328</v>
      </c>
      <c r="L178" s="4">
        <f>SUM(INDEX(J:J,ROW()-$O$1+1):J178)/SUM(INDEX(K:K,ROW()-$O$1+1):K178)</f>
        <v>0.6859326492642589</v>
      </c>
      <c r="M178" s="15">
        <f t="shared" si="17"/>
        <v>40.685649546178489</v>
      </c>
      <c r="N178" s="10"/>
      <c r="O178" s="10"/>
    </row>
    <row r="179" spans="1:15" ht="12.75" x14ac:dyDescent="0.2">
      <c r="A179" s="2">
        <v>45398</v>
      </c>
      <c r="B179" s="4">
        <v>504.94</v>
      </c>
      <c r="C179" s="4">
        <v>506.5</v>
      </c>
      <c r="D179" s="4">
        <v>502.21</v>
      </c>
      <c r="E179" s="4">
        <v>503.53</v>
      </c>
      <c r="F179" s="10">
        <v>73484000</v>
      </c>
      <c r="G179" s="4">
        <f t="shared" si="18"/>
        <v>504.08</v>
      </c>
      <c r="H179" s="4">
        <f t="shared" si="16"/>
        <v>0</v>
      </c>
      <c r="I179" s="4">
        <f t="shared" si="19"/>
        <v>504.08</v>
      </c>
      <c r="J179" s="10">
        <f t="shared" si="14"/>
        <v>0</v>
      </c>
      <c r="K179" s="10">
        <f t="shared" si="15"/>
        <v>37041814720</v>
      </c>
      <c r="L179" s="4">
        <f>SUM(INDEX(J:J,ROW()-$O$1+1):J179)/SUM(INDEX(K:K,ROW()-$O$1+1):K179)</f>
        <v>0.67964199102933531</v>
      </c>
      <c r="M179" s="15">
        <f t="shared" si="17"/>
        <v>40.46350321432665</v>
      </c>
      <c r="N179" s="10"/>
      <c r="O179" s="10"/>
    </row>
    <row r="180" spans="1:15" ht="12.75" x14ac:dyDescent="0.2">
      <c r="A180" s="2">
        <v>45399</v>
      </c>
      <c r="B180" s="4">
        <v>506.05</v>
      </c>
      <c r="C180" s="4">
        <v>506.22</v>
      </c>
      <c r="D180" s="4">
        <v>499.12</v>
      </c>
      <c r="E180" s="4">
        <v>500.55</v>
      </c>
      <c r="F180" s="10">
        <v>75910300</v>
      </c>
      <c r="G180" s="4">
        <f t="shared" si="18"/>
        <v>501.96333333333337</v>
      </c>
      <c r="H180" s="4">
        <f t="shared" si="16"/>
        <v>0</v>
      </c>
      <c r="I180" s="4">
        <f t="shared" si="19"/>
        <v>501.96333333333337</v>
      </c>
      <c r="J180" s="10">
        <f t="shared" si="14"/>
        <v>0</v>
      </c>
      <c r="K180" s="10">
        <f t="shared" si="15"/>
        <v>38104187222.333336</v>
      </c>
      <c r="L180" s="4">
        <f>SUM(INDEX(J:J,ROW()-$O$1+1):J180)/SUM(INDEX(K:K,ROW()-$O$1+1):K180)</f>
        <v>0.49163655744997631</v>
      </c>
      <c r="M180" s="15">
        <f t="shared" si="17"/>
        <v>32.959540646446243</v>
      </c>
      <c r="N180" s="10"/>
      <c r="O180" s="10"/>
    </row>
    <row r="181" spans="1:15" ht="12.75" x14ac:dyDescent="0.2">
      <c r="A181" s="2">
        <v>45400</v>
      </c>
      <c r="B181" s="4">
        <v>501.98</v>
      </c>
      <c r="C181" s="4">
        <v>504.13</v>
      </c>
      <c r="D181" s="4">
        <v>498.56</v>
      </c>
      <c r="E181" s="4">
        <v>499.52</v>
      </c>
      <c r="F181" s="10">
        <v>74548100</v>
      </c>
      <c r="G181" s="4">
        <f t="shared" si="18"/>
        <v>500.73666666666668</v>
      </c>
      <c r="H181" s="4">
        <f t="shared" si="16"/>
        <v>0</v>
      </c>
      <c r="I181" s="4">
        <f t="shared" si="19"/>
        <v>500.73666666666668</v>
      </c>
      <c r="J181" s="10">
        <f t="shared" si="14"/>
        <v>0</v>
      </c>
      <c r="K181" s="10">
        <f t="shared" si="15"/>
        <v>37328967100.333336</v>
      </c>
      <c r="L181" s="4">
        <f>SUM(INDEX(J:J,ROW()-$O$1+1):J181)/SUM(INDEX(K:K,ROW()-$O$1+1):K181)</f>
        <v>0.32206772012198437</v>
      </c>
      <c r="M181" s="15">
        <f t="shared" si="17"/>
        <v>24.360909446625612</v>
      </c>
      <c r="N181" s="10"/>
      <c r="O181" s="10"/>
    </row>
    <row r="182" spans="1:15" ht="12.75" x14ac:dyDescent="0.2">
      <c r="A182" s="2">
        <v>45401</v>
      </c>
      <c r="B182" s="4">
        <v>499.44</v>
      </c>
      <c r="C182" s="4">
        <v>500.46</v>
      </c>
      <c r="D182" s="4">
        <v>493.86</v>
      </c>
      <c r="E182" s="4">
        <v>495.16</v>
      </c>
      <c r="F182" s="10">
        <v>102129100</v>
      </c>
      <c r="G182" s="4">
        <f t="shared" si="18"/>
        <v>496.49333333333334</v>
      </c>
      <c r="H182" s="4">
        <f t="shared" si="16"/>
        <v>0</v>
      </c>
      <c r="I182" s="4">
        <f t="shared" si="19"/>
        <v>496.49333333333334</v>
      </c>
      <c r="J182" s="10">
        <f t="shared" si="14"/>
        <v>0</v>
      </c>
      <c r="K182" s="10">
        <f t="shared" si="15"/>
        <v>50706417289.333336</v>
      </c>
      <c r="L182" s="4">
        <f>SUM(INDEX(J:J,ROW()-$O$1+1):J182)/SUM(INDEX(K:K,ROW()-$O$1+1):K182)</f>
        <v>0.30833419171055471</v>
      </c>
      <c r="M182" s="15">
        <f t="shared" si="17"/>
        <v>23.566929127444837</v>
      </c>
      <c r="N182" s="10"/>
      <c r="O182" s="10"/>
    </row>
    <row r="183" spans="1:15" ht="15.75" customHeight="1" x14ac:dyDescent="0.2">
      <c r="A183" s="3">
        <v>45404</v>
      </c>
      <c r="B183" s="1">
        <v>497.83</v>
      </c>
      <c r="C183" s="1">
        <v>502.38</v>
      </c>
      <c r="D183" s="1">
        <v>495.43</v>
      </c>
      <c r="E183" s="1">
        <v>499.72</v>
      </c>
      <c r="F183" s="11">
        <v>67961000</v>
      </c>
      <c r="G183" s="4">
        <f t="shared" si="18"/>
        <v>499.17666666666668</v>
      </c>
      <c r="H183" s="4">
        <f t="shared" si="16"/>
        <v>499.17666666666668</v>
      </c>
      <c r="I183" s="4">
        <f t="shared" si="19"/>
        <v>0</v>
      </c>
      <c r="J183" s="10">
        <f t="shared" si="14"/>
        <v>33924545443.333336</v>
      </c>
      <c r="K183" s="10">
        <f t="shared" si="15"/>
        <v>0</v>
      </c>
      <c r="L183" s="4">
        <f>SUM(INDEX(J:J,ROW()-$O$1+1):J183)/SUM(INDEX(K:K,ROW()-$O$1+1):K183)</f>
        <v>0.42721623123502905</v>
      </c>
      <c r="M183" s="15">
        <f t="shared" si="17"/>
        <v>29.93353227669931</v>
      </c>
      <c r="N183" s="10"/>
      <c r="O183" s="10"/>
    </row>
    <row r="184" spans="1:15" ht="15.75" customHeight="1" x14ac:dyDescent="0.2">
      <c r="A184" s="3">
        <v>45405</v>
      </c>
      <c r="B184" s="1">
        <v>501.78</v>
      </c>
      <c r="C184" s="1">
        <v>506.09</v>
      </c>
      <c r="D184" s="1">
        <v>499.53</v>
      </c>
      <c r="E184" s="1">
        <v>505.65</v>
      </c>
      <c r="F184" s="11">
        <v>64633600</v>
      </c>
      <c r="G184" s="4">
        <f t="shared" si="18"/>
        <v>503.75666666666666</v>
      </c>
      <c r="H184" s="4">
        <f t="shared" si="16"/>
        <v>503.75666666666666</v>
      </c>
      <c r="I184" s="4">
        <f t="shared" si="19"/>
        <v>0</v>
      </c>
      <c r="J184" s="10">
        <f t="shared" si="14"/>
        <v>32559606890.666668</v>
      </c>
      <c r="K184" s="10">
        <f t="shared" si="15"/>
        <v>0</v>
      </c>
      <c r="L184" s="4">
        <f>SUM(INDEX(J:J,ROW()-$O$1+1):J184)/SUM(INDEX(K:K,ROW()-$O$1+1):K184)</f>
        <v>0.43198742826265946</v>
      </c>
      <c r="M184" s="15">
        <f t="shared" si="17"/>
        <v>30.166984691113015</v>
      </c>
      <c r="N184" s="10"/>
      <c r="O184" s="10"/>
    </row>
    <row r="185" spans="1:15" ht="15.75" customHeight="1" x14ac:dyDescent="0.2">
      <c r="A185" s="3">
        <v>45406</v>
      </c>
      <c r="B185" s="1">
        <v>506.56</v>
      </c>
      <c r="C185" s="1">
        <v>507.37</v>
      </c>
      <c r="D185" s="1">
        <v>503.13</v>
      </c>
      <c r="E185" s="1">
        <v>505.41</v>
      </c>
      <c r="F185" s="11">
        <v>55928100</v>
      </c>
      <c r="G185" s="4">
        <f t="shared" si="18"/>
        <v>505.30333333333334</v>
      </c>
      <c r="H185" s="4">
        <f t="shared" si="16"/>
        <v>505.30333333333334</v>
      </c>
      <c r="I185" s="4">
        <f t="shared" si="19"/>
        <v>0</v>
      </c>
      <c r="J185" s="10">
        <f t="shared" si="14"/>
        <v>28260655357</v>
      </c>
      <c r="K185" s="10">
        <f t="shared" si="15"/>
        <v>0</v>
      </c>
      <c r="L185" s="4">
        <f>SUM(INDEX(J:J,ROW()-$O$1+1):J185)/SUM(INDEX(K:K,ROW()-$O$1+1):K185)</f>
        <v>0.58083274660548068</v>
      </c>
      <c r="M185" s="15">
        <f t="shared" si="17"/>
        <v>36.74220108690826</v>
      </c>
      <c r="N185" s="10"/>
      <c r="O185" s="10"/>
    </row>
    <row r="186" spans="1:15" ht="15.75" customHeight="1" x14ac:dyDescent="0.2">
      <c r="A186" s="3">
        <v>45407</v>
      </c>
      <c r="B186" s="1">
        <v>499.18</v>
      </c>
      <c r="C186" s="1">
        <v>504.27</v>
      </c>
      <c r="D186" s="1">
        <v>497.49</v>
      </c>
      <c r="E186" s="1">
        <v>503.49</v>
      </c>
      <c r="F186" s="11">
        <v>69122400</v>
      </c>
      <c r="G186" s="4">
        <f t="shared" si="18"/>
        <v>501.75</v>
      </c>
      <c r="H186" s="4">
        <f t="shared" si="16"/>
        <v>0</v>
      </c>
      <c r="I186" s="4">
        <f t="shared" si="19"/>
        <v>501.75</v>
      </c>
      <c r="J186" s="10">
        <f t="shared" si="14"/>
        <v>0</v>
      </c>
      <c r="K186" s="10">
        <f t="shared" si="15"/>
        <v>34682164200</v>
      </c>
      <c r="L186" s="4">
        <f>SUM(INDEX(J:J,ROW()-$O$1+1):J186)/SUM(INDEX(K:K,ROW()-$O$1+1):K186)</f>
        <v>0.42208472600279379</v>
      </c>
      <c r="M186" s="15">
        <f t="shared" si="17"/>
        <v>29.680701739142691</v>
      </c>
      <c r="N186" s="10"/>
      <c r="O186" s="10"/>
    </row>
    <row r="187" spans="1:15" ht="15.75" customHeight="1" x14ac:dyDescent="0.2">
      <c r="A187" s="3">
        <v>45408</v>
      </c>
      <c r="B187" s="1">
        <v>506.35</v>
      </c>
      <c r="C187" s="1">
        <v>509.88</v>
      </c>
      <c r="D187" s="1">
        <v>505.7</v>
      </c>
      <c r="E187" s="1">
        <v>508.26</v>
      </c>
      <c r="F187" s="11">
        <v>64306100</v>
      </c>
      <c r="G187" s="4">
        <f t="shared" si="18"/>
        <v>507.94666666666666</v>
      </c>
      <c r="H187" s="4">
        <f t="shared" si="16"/>
        <v>507.94666666666666</v>
      </c>
      <c r="I187" s="4">
        <f t="shared" si="19"/>
        <v>0</v>
      </c>
      <c r="J187" s="10">
        <f t="shared" si="14"/>
        <v>32664069141.333332</v>
      </c>
      <c r="K187" s="10">
        <f t="shared" si="15"/>
        <v>0</v>
      </c>
      <c r="L187" s="4">
        <f>SUM(INDEX(J:J,ROW()-$O$1+1):J187)/SUM(INDEX(K:K,ROW()-$O$1+1):K187)</f>
        <v>0.44249512761587917</v>
      </c>
      <c r="M187" s="15">
        <f t="shared" si="17"/>
        <v>30.6756757194199</v>
      </c>
      <c r="N187" s="10"/>
      <c r="O187" s="10"/>
    </row>
    <row r="188" spans="1:15" ht="15.75" customHeight="1" x14ac:dyDescent="0.2">
      <c r="A188" s="3">
        <v>45411</v>
      </c>
      <c r="B188" s="1">
        <v>510.09</v>
      </c>
      <c r="C188" s="1">
        <v>510.75</v>
      </c>
      <c r="D188" s="1">
        <v>507.25</v>
      </c>
      <c r="E188" s="1">
        <v>510.06</v>
      </c>
      <c r="F188" s="11">
        <v>46415400</v>
      </c>
      <c r="G188" s="4">
        <f t="shared" si="18"/>
        <v>509.3533333333333</v>
      </c>
      <c r="H188" s="4">
        <f t="shared" si="16"/>
        <v>509.3533333333333</v>
      </c>
      <c r="I188" s="4">
        <f t="shared" si="19"/>
        <v>0</v>
      </c>
      <c r="J188" s="10">
        <f t="shared" si="14"/>
        <v>23641838708</v>
      </c>
      <c r="K188" s="10">
        <f t="shared" si="15"/>
        <v>0</v>
      </c>
      <c r="L188" s="4">
        <f>SUM(INDEX(J:J,ROW()-$O$1+1):J188)/SUM(INDEX(K:K,ROW()-$O$1+1):K188)</f>
        <v>0.55988118075653359</v>
      </c>
      <c r="M188" s="15">
        <f t="shared" si="17"/>
        <v>35.892553077984715</v>
      </c>
      <c r="N188" s="10"/>
      <c r="O188" s="10"/>
    </row>
    <row r="189" spans="1:15" ht="15.75" customHeight="1" x14ac:dyDescent="0.2">
      <c r="A189" s="3">
        <v>45412</v>
      </c>
      <c r="B189" s="1">
        <v>508.56</v>
      </c>
      <c r="C189" s="1">
        <v>509.56</v>
      </c>
      <c r="D189" s="1">
        <v>501.98</v>
      </c>
      <c r="E189" s="1">
        <v>501.98</v>
      </c>
      <c r="F189" s="11">
        <v>77483600</v>
      </c>
      <c r="G189" s="4">
        <f t="shared" si="18"/>
        <v>504.50666666666666</v>
      </c>
      <c r="H189" s="4">
        <f t="shared" si="16"/>
        <v>0</v>
      </c>
      <c r="I189" s="4">
        <f t="shared" si="19"/>
        <v>504.50666666666666</v>
      </c>
      <c r="J189" s="10">
        <f t="shared" si="14"/>
        <v>0</v>
      </c>
      <c r="K189" s="10">
        <f t="shared" si="15"/>
        <v>39090992757.333336</v>
      </c>
      <c r="L189" s="4">
        <f>SUM(INDEX(J:J,ROW()-$O$1+1):J189)/SUM(INDEX(K:K,ROW()-$O$1+1):K189)</f>
        <v>0.56563585361866409</v>
      </c>
      <c r="M189" s="15">
        <f t="shared" si="17"/>
        <v>36.128187299192618</v>
      </c>
      <c r="N189" s="10"/>
      <c r="O189" s="10"/>
    </row>
    <row r="190" spans="1:15" ht="15.75" customHeight="1" x14ac:dyDescent="0.2">
      <c r="A190" s="3">
        <v>45413</v>
      </c>
      <c r="B190" s="1">
        <v>501.38</v>
      </c>
      <c r="C190" s="1">
        <v>508.19</v>
      </c>
      <c r="D190" s="1">
        <v>499.87</v>
      </c>
      <c r="E190" s="1">
        <v>500.35</v>
      </c>
      <c r="F190" s="11">
        <v>80242800</v>
      </c>
      <c r="G190" s="4">
        <f t="shared" si="18"/>
        <v>502.80333333333328</v>
      </c>
      <c r="H190" s="4">
        <f t="shared" si="16"/>
        <v>0</v>
      </c>
      <c r="I190" s="4">
        <f t="shared" si="19"/>
        <v>502.80333333333328</v>
      </c>
      <c r="J190" s="10">
        <f t="shared" si="14"/>
        <v>0</v>
      </c>
      <c r="K190" s="10">
        <f t="shared" si="15"/>
        <v>40346347315.999992</v>
      </c>
      <c r="L190" s="4">
        <f>SUM(INDEX(J:J,ROW()-$O$1+1):J190)/SUM(INDEX(K:K,ROW()-$O$1+1):K190)</f>
        <v>0.40670157326350453</v>
      </c>
      <c r="M190" s="15">
        <f t="shared" si="17"/>
        <v>28.911716670648872</v>
      </c>
      <c r="N190" s="10"/>
      <c r="O190" s="10"/>
    </row>
    <row r="191" spans="1:15" ht="15.75" customHeight="1" x14ac:dyDescent="0.2">
      <c r="A191" s="3">
        <v>45414</v>
      </c>
      <c r="B191" s="1">
        <v>504.15</v>
      </c>
      <c r="C191" s="1">
        <v>505.89</v>
      </c>
      <c r="D191" s="1">
        <v>499.55</v>
      </c>
      <c r="E191" s="1">
        <v>505.03</v>
      </c>
      <c r="F191" s="11">
        <v>62550200</v>
      </c>
      <c r="G191" s="4">
        <f t="shared" si="18"/>
        <v>503.49</v>
      </c>
      <c r="H191" s="4">
        <f t="shared" si="16"/>
        <v>503.49</v>
      </c>
      <c r="I191" s="4">
        <f t="shared" si="19"/>
        <v>0</v>
      </c>
      <c r="J191" s="10">
        <f t="shared" si="14"/>
        <v>31493400198</v>
      </c>
      <c r="K191" s="10">
        <f t="shared" si="15"/>
        <v>0</v>
      </c>
      <c r="L191" s="4">
        <f>SUM(INDEX(J:J,ROW()-$O$1+1):J191)/SUM(INDEX(K:K,ROW()-$O$1+1):K191)</f>
        <v>0.56328983452087644</v>
      </c>
      <c r="M191" s="15">
        <f t="shared" si="17"/>
        <v>36.032335276683732</v>
      </c>
      <c r="N191" s="10"/>
      <c r="O191" s="10"/>
    </row>
    <row r="192" spans="1:15" ht="15.75" customHeight="1" x14ac:dyDescent="0.2">
      <c r="A192" s="3">
        <v>45415</v>
      </c>
      <c r="B192" s="1">
        <v>511.16</v>
      </c>
      <c r="C192" s="1">
        <v>512.54999999999995</v>
      </c>
      <c r="D192" s="1">
        <v>508.56</v>
      </c>
      <c r="E192" s="1">
        <v>511.29</v>
      </c>
      <c r="F192" s="11">
        <v>72756700</v>
      </c>
      <c r="G192" s="4">
        <f t="shared" si="18"/>
        <v>510.79999999999995</v>
      </c>
      <c r="H192" s="4">
        <f t="shared" si="16"/>
        <v>510.79999999999995</v>
      </c>
      <c r="I192" s="4">
        <f t="shared" si="19"/>
        <v>0</v>
      </c>
      <c r="J192" s="10">
        <f t="shared" si="14"/>
        <v>37164122360</v>
      </c>
      <c r="K192" s="10">
        <f t="shared" si="15"/>
        <v>0</v>
      </c>
      <c r="L192" s="4">
        <f>SUM(INDEX(J:J,ROW()-$O$1+1):J192)/SUM(INDEX(K:K,ROW()-$O$1+1):K192)</f>
        <v>0.79230988987709949</v>
      </c>
      <c r="M192" s="15">
        <f t="shared" si="17"/>
        <v>44.206076993272013</v>
      </c>
      <c r="N192" s="10"/>
      <c r="O192" s="10"/>
    </row>
    <row r="193" spans="1:15" ht="15.75" customHeight="1" x14ac:dyDescent="0.2">
      <c r="A193" s="3">
        <v>45418</v>
      </c>
      <c r="B193" s="1">
        <v>513.75</v>
      </c>
      <c r="C193" s="1">
        <v>516.61</v>
      </c>
      <c r="D193" s="1">
        <v>513.29999999999995</v>
      </c>
      <c r="E193" s="1">
        <v>516.57000000000005</v>
      </c>
      <c r="F193" s="11">
        <v>47264700</v>
      </c>
      <c r="G193" s="4">
        <f t="shared" si="18"/>
        <v>515.49333333333334</v>
      </c>
      <c r="H193" s="4">
        <f t="shared" si="16"/>
        <v>515.49333333333334</v>
      </c>
      <c r="I193" s="4">
        <f t="shared" si="19"/>
        <v>0</v>
      </c>
      <c r="J193" s="10">
        <f t="shared" si="14"/>
        <v>24364637752</v>
      </c>
      <c r="K193" s="10">
        <f t="shared" si="15"/>
        <v>0</v>
      </c>
      <c r="L193" s="4">
        <f>SUM(INDEX(J:J,ROW()-$O$1+1):J193)/SUM(INDEX(K:K,ROW()-$O$1+1):K193)</f>
        <v>1.0158736978028675</v>
      </c>
      <c r="M193" s="15">
        <f t="shared" si="17"/>
        <v>50.393717568222861</v>
      </c>
      <c r="N193" s="10"/>
      <c r="O193" s="10"/>
    </row>
    <row r="194" spans="1:15" ht="15.75" customHeight="1" x14ac:dyDescent="0.2">
      <c r="A194" s="3">
        <v>45419</v>
      </c>
      <c r="B194" s="1">
        <v>517.55999999999995</v>
      </c>
      <c r="C194" s="1">
        <v>518.57000000000005</v>
      </c>
      <c r="D194" s="1">
        <v>516.45000000000005</v>
      </c>
      <c r="E194" s="1">
        <v>517.14</v>
      </c>
      <c r="F194" s="11">
        <v>52561300</v>
      </c>
      <c r="G194" s="4">
        <f t="shared" si="18"/>
        <v>517.38666666666666</v>
      </c>
      <c r="H194" s="4">
        <f t="shared" si="16"/>
        <v>517.38666666666666</v>
      </c>
      <c r="I194" s="4">
        <f t="shared" si="19"/>
        <v>0</v>
      </c>
      <c r="J194" s="10">
        <f t="shared" ref="J194:J220" si="20">IF(H194&gt;0,H194*F194,)</f>
        <v>27194515802.666668</v>
      </c>
      <c r="K194" s="10">
        <f t="shared" ref="K194:K220" si="21">IF(I194&gt;0,I194*F194,)</f>
        <v>0</v>
      </c>
      <c r="L194" s="4">
        <f>SUM(INDEX(J:J,ROW()-$O$1+1):J194)/SUM(INDEX(K:K,ROW()-$O$1+1):K194)</f>
        <v>1.3418789594804861</v>
      </c>
      <c r="M194" s="15">
        <f t="shared" si="17"/>
        <v>57.299244866957757</v>
      </c>
      <c r="N194" s="10"/>
      <c r="O194" s="10"/>
    </row>
    <row r="195" spans="1:15" ht="15.75" customHeight="1" x14ac:dyDescent="0.2">
      <c r="A195" s="3">
        <v>45420</v>
      </c>
      <c r="B195" s="1">
        <v>515.26</v>
      </c>
      <c r="C195" s="1">
        <v>517.74</v>
      </c>
      <c r="D195" s="1">
        <v>515.14</v>
      </c>
      <c r="E195" s="1">
        <v>517.19000000000005</v>
      </c>
      <c r="F195" s="11">
        <v>42047200</v>
      </c>
      <c r="G195" s="4">
        <f t="shared" si="18"/>
        <v>516.69000000000005</v>
      </c>
      <c r="H195" s="4">
        <f t="shared" si="16"/>
        <v>0</v>
      </c>
      <c r="I195" s="4">
        <f t="shared" si="19"/>
        <v>516.69000000000005</v>
      </c>
      <c r="J195" s="10">
        <f t="shared" si="20"/>
        <v>0</v>
      </c>
      <c r="K195" s="10">
        <f t="shared" si="21"/>
        <v>21725367768.000004</v>
      </c>
      <c r="L195" s="4">
        <f>SUM(INDEX(J:J,ROW()-$O$1+1):J195)/SUM(INDEX(K:K,ROW()-$O$1+1):K195)</f>
        <v>1.454116948889975</v>
      </c>
      <c r="M195" s="15">
        <f t="shared" si="17"/>
        <v>59.252145646428488</v>
      </c>
      <c r="N195" s="10"/>
      <c r="O195" s="10"/>
    </row>
    <row r="196" spans="1:15" ht="15.75" customHeight="1" x14ac:dyDescent="0.2">
      <c r="A196" s="3">
        <v>45421</v>
      </c>
      <c r="B196" s="1">
        <v>517.38</v>
      </c>
      <c r="C196" s="1">
        <v>520.21</v>
      </c>
      <c r="D196" s="1">
        <v>516.71</v>
      </c>
      <c r="E196" s="1">
        <v>520.16999999999996</v>
      </c>
      <c r="F196" s="11">
        <v>43643700</v>
      </c>
      <c r="G196" s="4">
        <f t="shared" si="18"/>
        <v>519.03000000000009</v>
      </c>
      <c r="H196" s="4">
        <f t="shared" ref="H196:H253" si="22">IF(G196&gt;G195,G196,)</f>
        <v>519.03000000000009</v>
      </c>
      <c r="I196" s="4">
        <f t="shared" si="19"/>
        <v>0</v>
      </c>
      <c r="J196" s="10">
        <f t="shared" si="20"/>
        <v>22652389611.000004</v>
      </c>
      <c r="K196" s="10">
        <f t="shared" si="21"/>
        <v>0</v>
      </c>
      <c r="L196" s="4">
        <f>SUM(INDEX(J:J,ROW()-$O$1+1):J196)/SUM(INDEX(K:K,ROW()-$O$1+1):K196)</f>
        <v>2.163642814390295</v>
      </c>
      <c r="M196" s="15">
        <f t="shared" si="17"/>
        <v>68.390869049712165</v>
      </c>
      <c r="N196" s="10"/>
      <c r="O196" s="10"/>
    </row>
    <row r="197" spans="1:15" ht="15.75" customHeight="1" x14ac:dyDescent="0.2">
      <c r="A197" s="3">
        <v>45422</v>
      </c>
      <c r="B197" s="1">
        <v>521.80999999999995</v>
      </c>
      <c r="C197" s="1">
        <v>522.64</v>
      </c>
      <c r="D197" s="1">
        <v>519.59</v>
      </c>
      <c r="E197" s="1">
        <v>520.84</v>
      </c>
      <c r="F197" s="11">
        <v>52233200</v>
      </c>
      <c r="G197" s="4">
        <f t="shared" si="18"/>
        <v>521.02333333333343</v>
      </c>
      <c r="H197" s="4">
        <f t="shared" si="22"/>
        <v>521.02333333333343</v>
      </c>
      <c r="I197" s="4">
        <f t="shared" si="19"/>
        <v>0</v>
      </c>
      <c r="J197" s="10">
        <f t="shared" si="20"/>
        <v>27214715974.666672</v>
      </c>
      <c r="K197" s="10">
        <f t="shared" si="21"/>
        <v>0</v>
      </c>
      <c r="L197" s="4">
        <f>SUM(INDEX(J:J,ROW()-$O$1+1):J197)/SUM(INDEX(K:K,ROW()-$O$1+1):K197)</f>
        <v>2.1142494926709072</v>
      </c>
      <c r="M197" s="15">
        <f t="shared" si="17"/>
        <v>67.889534786682759</v>
      </c>
      <c r="N197" s="10"/>
      <c r="O197" s="10"/>
    </row>
    <row r="198" spans="1:15" ht="15.75" customHeight="1" x14ac:dyDescent="0.2">
      <c r="A198" s="3">
        <v>45425</v>
      </c>
      <c r="B198" s="1">
        <v>522.55999999999995</v>
      </c>
      <c r="C198" s="1">
        <v>522.66999999999996</v>
      </c>
      <c r="D198" s="1">
        <v>519.74</v>
      </c>
      <c r="E198" s="1">
        <v>520.91</v>
      </c>
      <c r="F198" s="11">
        <v>36716400</v>
      </c>
      <c r="G198" s="4">
        <f t="shared" si="18"/>
        <v>521.10666666666657</v>
      </c>
      <c r="H198" s="4">
        <f t="shared" si="22"/>
        <v>521.10666666666657</v>
      </c>
      <c r="I198" s="4">
        <f t="shared" si="19"/>
        <v>0</v>
      </c>
      <c r="J198" s="10">
        <f t="shared" si="20"/>
        <v>19133160815.999996</v>
      </c>
      <c r="K198" s="10">
        <f t="shared" si="21"/>
        <v>0</v>
      </c>
      <c r="L198" s="4">
        <f>SUM(INDEX(J:J,ROW()-$O$1+1):J198)/SUM(INDEX(K:K,ROW()-$O$1+1):K198)</f>
        <v>2.0154128868211005</v>
      </c>
      <c r="M198" s="15">
        <f t="shared" si="17"/>
        <v>66.837045620833138</v>
      </c>
      <c r="N198" s="10"/>
      <c r="O198" s="10"/>
    </row>
    <row r="199" spans="1:15" ht="15.75" customHeight="1" x14ac:dyDescent="0.2">
      <c r="A199" s="3">
        <v>45426</v>
      </c>
      <c r="B199" s="1">
        <v>521.11</v>
      </c>
      <c r="C199" s="1">
        <v>523.83000000000004</v>
      </c>
      <c r="D199" s="1">
        <v>520.55999999999995</v>
      </c>
      <c r="E199" s="1">
        <v>523.29999999999995</v>
      </c>
      <c r="F199" s="11">
        <v>57535900</v>
      </c>
      <c r="G199" s="4">
        <f t="shared" si="18"/>
        <v>522.56333333333328</v>
      </c>
      <c r="H199" s="4">
        <f t="shared" si="22"/>
        <v>522.56333333333328</v>
      </c>
      <c r="I199" s="4">
        <f t="shared" si="19"/>
        <v>0</v>
      </c>
      <c r="J199" s="10">
        <f t="shared" si="20"/>
        <v>30066151690.333328</v>
      </c>
      <c r="K199" s="10">
        <f t="shared" si="21"/>
        <v>0</v>
      </c>
      <c r="L199" s="4">
        <f>SUM(INDEX(J:J,ROW()-$O$1+1):J199)/SUM(INDEX(K:K,ROW()-$O$1+1):K199)</f>
        <v>2.0287037553404801</v>
      </c>
      <c r="M199" s="15">
        <f t="shared" si="17"/>
        <v>66.98257469926827</v>
      </c>
      <c r="N199" s="10"/>
      <c r="O199" s="10"/>
    </row>
    <row r="200" spans="1:15" ht="15.75" customHeight="1" x14ac:dyDescent="0.2">
      <c r="A200" s="3">
        <v>45427</v>
      </c>
      <c r="B200" s="1">
        <v>525.83000000000004</v>
      </c>
      <c r="C200" s="1">
        <v>530.08000000000004</v>
      </c>
      <c r="D200" s="1">
        <v>525.17999999999995</v>
      </c>
      <c r="E200" s="1">
        <v>529.78</v>
      </c>
      <c r="F200" s="11">
        <v>59504900</v>
      </c>
      <c r="G200" s="4">
        <f t="shared" si="18"/>
        <v>528.34666666666669</v>
      </c>
      <c r="H200" s="4">
        <f t="shared" si="22"/>
        <v>528.34666666666669</v>
      </c>
      <c r="I200" s="4">
        <f t="shared" si="19"/>
        <v>0</v>
      </c>
      <c r="J200" s="10">
        <f t="shared" si="20"/>
        <v>31439215565.333336</v>
      </c>
      <c r="K200" s="10">
        <f t="shared" si="21"/>
        <v>0</v>
      </c>
      <c r="L200" s="4">
        <f>SUM(INDEX(J:J,ROW()-$O$1+1):J200)/SUM(INDEX(K:K,ROW()-$O$1+1):K200)</f>
        <v>3.0349940622475788</v>
      </c>
      <c r="M200" s="15">
        <f t="shared" si="17"/>
        <v>75.216816070282434</v>
      </c>
      <c r="N200" s="10"/>
      <c r="O200" s="10"/>
    </row>
    <row r="201" spans="1:15" ht="15.75" customHeight="1" x14ac:dyDescent="0.2">
      <c r="A201" s="3">
        <v>45428</v>
      </c>
      <c r="B201" s="1">
        <v>529.88</v>
      </c>
      <c r="C201" s="1">
        <v>531.52</v>
      </c>
      <c r="D201" s="1">
        <v>528.54</v>
      </c>
      <c r="E201" s="1">
        <v>528.69000000000005</v>
      </c>
      <c r="F201" s="11">
        <v>50244800</v>
      </c>
      <c r="G201" s="4">
        <f t="shared" si="18"/>
        <v>529.58333333333337</v>
      </c>
      <c r="H201" s="4">
        <f t="shared" si="22"/>
        <v>529.58333333333337</v>
      </c>
      <c r="I201" s="4">
        <f t="shared" si="19"/>
        <v>0</v>
      </c>
      <c r="J201" s="10">
        <f t="shared" si="20"/>
        <v>26608808666.666668</v>
      </c>
      <c r="K201" s="10">
        <f t="shared" si="21"/>
        <v>0</v>
      </c>
      <c r="L201" s="4">
        <f>SUM(INDEX(J:J,ROW()-$O$1+1):J201)/SUM(INDEX(K:K,ROW()-$O$1+1):K201)</f>
        <v>2.9751374154270542</v>
      </c>
      <c r="M201" s="15">
        <f t="shared" si="17"/>
        <v>74.843636949024344</v>
      </c>
      <c r="N201" s="10"/>
      <c r="O201" s="10"/>
    </row>
    <row r="202" spans="1:15" ht="15.75" customHeight="1" x14ac:dyDescent="0.2">
      <c r="A202" s="3">
        <v>45429</v>
      </c>
      <c r="B202" s="1">
        <v>528.80999999999995</v>
      </c>
      <c r="C202" s="1">
        <v>529.52</v>
      </c>
      <c r="D202" s="1">
        <v>527.32000000000005</v>
      </c>
      <c r="E202" s="1">
        <v>529.45000000000005</v>
      </c>
      <c r="F202" s="11">
        <v>59187600</v>
      </c>
      <c r="G202" s="4">
        <f t="shared" si="18"/>
        <v>528.76333333333343</v>
      </c>
      <c r="H202" s="4">
        <f t="shared" si="22"/>
        <v>0</v>
      </c>
      <c r="I202" s="4">
        <f t="shared" si="19"/>
        <v>528.76333333333343</v>
      </c>
      <c r="J202" s="10">
        <f t="shared" si="20"/>
        <v>0</v>
      </c>
      <c r="K202" s="10">
        <f t="shared" si="21"/>
        <v>31296232668.000008</v>
      </c>
      <c r="L202" s="4">
        <f>SUM(INDEX(J:J,ROW()-$O$1+1):J202)/SUM(INDEX(K:K,ROW()-$O$1+1):K202)</f>
        <v>2.0937138510263513</v>
      </c>
      <c r="M202" s="15">
        <f t="shared" si="17"/>
        <v>67.676389991005593</v>
      </c>
      <c r="N202" s="10"/>
      <c r="O202" s="10"/>
    </row>
    <row r="203" spans="1:15" ht="15.75" customHeight="1" x14ac:dyDescent="0.2">
      <c r="A203" s="3">
        <v>45432</v>
      </c>
      <c r="B203" s="1">
        <v>529.57000000000005</v>
      </c>
      <c r="C203" s="1">
        <v>531.55999999999995</v>
      </c>
      <c r="D203" s="1">
        <v>529.16999999999996</v>
      </c>
      <c r="E203" s="1">
        <v>530.05999999999995</v>
      </c>
      <c r="F203" s="11">
        <v>37764200</v>
      </c>
      <c r="G203" s="4">
        <f t="shared" si="18"/>
        <v>530.26333333333332</v>
      </c>
      <c r="H203" s="4">
        <f t="shared" si="22"/>
        <v>530.26333333333332</v>
      </c>
      <c r="I203" s="4">
        <f t="shared" si="19"/>
        <v>0</v>
      </c>
      <c r="J203" s="10">
        <f t="shared" si="20"/>
        <v>20024970572.666668</v>
      </c>
      <c r="K203" s="10">
        <f t="shared" si="21"/>
        <v>0</v>
      </c>
      <c r="L203" s="4">
        <f>SUM(INDEX(J:J,ROW()-$O$1+1):J203)/SUM(INDEX(K:K,ROW()-$O$1+1):K203)</f>
        <v>3.1847769622093232</v>
      </c>
      <c r="M203" s="15">
        <f t="shared" si="17"/>
        <v>76.103863861072853</v>
      </c>
      <c r="N203" s="10"/>
      <c r="O203" s="10"/>
    </row>
    <row r="204" spans="1:15" ht="15.75" customHeight="1" x14ac:dyDescent="0.2">
      <c r="A204" s="3">
        <v>45433</v>
      </c>
      <c r="B204" s="1">
        <v>529.28</v>
      </c>
      <c r="C204" s="1">
        <v>531.52</v>
      </c>
      <c r="D204" s="1">
        <v>529.07000000000005</v>
      </c>
      <c r="E204" s="1">
        <v>531.36</v>
      </c>
      <c r="F204" s="11">
        <v>33437000</v>
      </c>
      <c r="G204" s="4">
        <f t="shared" si="18"/>
        <v>530.65000000000009</v>
      </c>
      <c r="H204" s="4">
        <f t="shared" si="22"/>
        <v>530.65000000000009</v>
      </c>
      <c r="I204" s="4">
        <f t="shared" si="19"/>
        <v>0</v>
      </c>
      <c r="J204" s="10">
        <f t="shared" si="20"/>
        <v>17743344050.000004</v>
      </c>
      <c r="K204" s="10">
        <f t="shared" si="21"/>
        <v>0</v>
      </c>
      <c r="L204" s="4">
        <f>SUM(INDEX(J:J,ROW()-$O$1+1):J204)/SUM(INDEX(K:K,ROW()-$O$1+1):K204)</f>
        <v>5.9428502811731549</v>
      </c>
      <c r="M204" s="15">
        <f t="shared" si="17"/>
        <v>85.596693584021423</v>
      </c>
      <c r="N204" s="10"/>
      <c r="O204" s="10"/>
    </row>
    <row r="205" spans="1:15" ht="15.75" customHeight="1" x14ac:dyDescent="0.2">
      <c r="A205" s="3">
        <v>45434</v>
      </c>
      <c r="B205" s="1">
        <v>530.65</v>
      </c>
      <c r="C205" s="1">
        <v>531.38</v>
      </c>
      <c r="D205" s="1">
        <v>527.6</v>
      </c>
      <c r="E205" s="1">
        <v>529.83000000000004</v>
      </c>
      <c r="F205" s="11">
        <v>48390000</v>
      </c>
      <c r="G205" s="4">
        <f t="shared" si="18"/>
        <v>529.60333333333335</v>
      </c>
      <c r="H205" s="4">
        <f t="shared" si="22"/>
        <v>0</v>
      </c>
      <c r="I205" s="4">
        <f t="shared" si="19"/>
        <v>529.60333333333335</v>
      </c>
      <c r="J205" s="10">
        <f t="shared" si="20"/>
        <v>0</v>
      </c>
      <c r="K205" s="10">
        <f t="shared" si="21"/>
        <v>25627505300</v>
      </c>
      <c r="L205" s="4">
        <f>SUM(INDEX(J:J,ROW()-$O$1+1):J205)/SUM(INDEX(K:K,ROW()-$O$1+1):K205)</f>
        <v>3.6059664023810831</v>
      </c>
      <c r="M205" s="15">
        <f t="shared" si="17"/>
        <v>78.289029648956102</v>
      </c>
      <c r="N205" s="10"/>
      <c r="O205" s="10"/>
    </row>
    <row r="206" spans="1:15" ht="15.75" customHeight="1" x14ac:dyDescent="0.2">
      <c r="A206" s="3">
        <v>45435</v>
      </c>
      <c r="B206" s="1">
        <v>532.96</v>
      </c>
      <c r="C206" s="1">
        <v>533.07000000000005</v>
      </c>
      <c r="D206" s="1">
        <v>524.72</v>
      </c>
      <c r="E206" s="1">
        <v>525.96</v>
      </c>
      <c r="F206" s="11">
        <v>57211200</v>
      </c>
      <c r="G206" s="4">
        <f t="shared" si="18"/>
        <v>527.91666666666663</v>
      </c>
      <c r="H206" s="4">
        <f t="shared" si="22"/>
        <v>0</v>
      </c>
      <c r="I206" s="4">
        <f t="shared" si="19"/>
        <v>527.91666666666663</v>
      </c>
      <c r="J206" s="10">
        <f t="shared" si="20"/>
        <v>0</v>
      </c>
      <c r="K206" s="10">
        <f t="shared" si="21"/>
        <v>30202745999.999996</v>
      </c>
      <c r="L206" s="4">
        <f>SUM(INDEX(J:J,ROW()-$O$1+1):J206)/SUM(INDEX(K:K,ROW()-$O$1+1):K206)</f>
        <v>2.2640121097712926</v>
      </c>
      <c r="M206" s="15">
        <f t="shared" si="17"/>
        <v>69.362858764942843</v>
      </c>
      <c r="N206" s="10"/>
      <c r="O206" s="10"/>
    </row>
    <row r="207" spans="1:15" ht="15.75" customHeight="1" x14ac:dyDescent="0.2">
      <c r="A207" s="3">
        <v>45436</v>
      </c>
      <c r="B207" s="1">
        <v>527.85</v>
      </c>
      <c r="C207" s="1">
        <v>530.27</v>
      </c>
      <c r="D207" s="1">
        <v>526.88</v>
      </c>
      <c r="E207" s="1">
        <v>529.44000000000005</v>
      </c>
      <c r="F207" s="11">
        <v>41258400</v>
      </c>
      <c r="G207" s="4">
        <f t="shared" si="18"/>
        <v>528.86333333333334</v>
      </c>
      <c r="H207" s="4">
        <f t="shared" si="22"/>
        <v>528.86333333333334</v>
      </c>
      <c r="I207" s="4">
        <f t="shared" si="19"/>
        <v>0</v>
      </c>
      <c r="J207" s="10">
        <f t="shared" si="20"/>
        <v>21820054952</v>
      </c>
      <c r="K207" s="10">
        <f t="shared" si="21"/>
        <v>0</v>
      </c>
      <c r="L207" s="4">
        <f>SUM(INDEX(J:J,ROW()-$O$1+1):J207)/SUM(INDEX(K:K,ROW()-$O$1+1):K207)</f>
        <v>2.2406355409815264</v>
      </c>
      <c r="M207" s="15">
        <f t="shared" si="17"/>
        <v>69.141855436877691</v>
      </c>
      <c r="N207" s="10"/>
      <c r="O207" s="10"/>
    </row>
    <row r="208" spans="1:15" ht="15.75" customHeight="1" x14ac:dyDescent="0.2">
      <c r="A208" s="3">
        <v>45440</v>
      </c>
      <c r="B208" s="1">
        <v>530.27</v>
      </c>
      <c r="C208" s="1">
        <v>530.51</v>
      </c>
      <c r="D208" s="1">
        <v>527.11</v>
      </c>
      <c r="E208" s="1">
        <v>529.80999999999995</v>
      </c>
      <c r="F208" s="11">
        <v>36269600</v>
      </c>
      <c r="G208" s="4">
        <f t="shared" si="18"/>
        <v>529.14333333333332</v>
      </c>
      <c r="H208" s="4">
        <f t="shared" si="22"/>
        <v>529.14333333333332</v>
      </c>
      <c r="I208" s="4">
        <f t="shared" si="19"/>
        <v>0</v>
      </c>
      <c r="J208" s="10">
        <f t="shared" si="20"/>
        <v>19191817042.666668</v>
      </c>
      <c r="K208" s="10">
        <f t="shared" si="21"/>
        <v>0</v>
      </c>
      <c r="L208" s="4">
        <f>SUM(INDEX(J:J,ROW()-$O$1+1):J208)/SUM(INDEX(K:K,ROW()-$O$1+1):K208)</f>
        <v>2.1671163620941609</v>
      </c>
      <c r="M208" s="15">
        <f t="shared" si="17"/>
        <v>68.425536492167907</v>
      </c>
      <c r="N208" s="10"/>
      <c r="O208" s="10"/>
    </row>
    <row r="209" spans="1:15" ht="15.75" customHeight="1" x14ac:dyDescent="0.2">
      <c r="A209" s="3">
        <v>45441</v>
      </c>
      <c r="B209" s="1">
        <v>525.67999999999995</v>
      </c>
      <c r="C209" s="1">
        <v>527.30999999999995</v>
      </c>
      <c r="D209" s="1">
        <v>525.37</v>
      </c>
      <c r="E209" s="1">
        <v>526.1</v>
      </c>
      <c r="F209" s="11">
        <v>45190300</v>
      </c>
      <c r="G209" s="4">
        <f t="shared" si="18"/>
        <v>526.25999999999988</v>
      </c>
      <c r="H209" s="4">
        <f t="shared" si="22"/>
        <v>0</v>
      </c>
      <c r="I209" s="4">
        <f t="shared" si="19"/>
        <v>526.25999999999988</v>
      </c>
      <c r="J209" s="10">
        <f t="shared" si="20"/>
        <v>0</v>
      </c>
      <c r="K209" s="10">
        <f t="shared" si="21"/>
        <v>23781847277.999996</v>
      </c>
      <c r="L209" s="4">
        <f>SUM(INDEX(J:J,ROW()-$O$1+1):J209)/SUM(INDEX(K:K,ROW()-$O$1+1):K209)</f>
        <v>2.1269333537992536</v>
      </c>
      <c r="M209" s="15">
        <f t="shared" ref="M209:M253" si="23">100-(100/(1+L209))</f>
        <v>68.019785302267778</v>
      </c>
      <c r="N209" s="10"/>
      <c r="O209" s="10"/>
    </row>
    <row r="210" spans="1:15" ht="15.75" customHeight="1" x14ac:dyDescent="0.2">
      <c r="A210" s="3">
        <v>45442</v>
      </c>
      <c r="B210" s="1">
        <v>524.52</v>
      </c>
      <c r="C210" s="1">
        <v>525.20000000000005</v>
      </c>
      <c r="D210" s="1">
        <v>521.33000000000004</v>
      </c>
      <c r="E210" s="1">
        <v>522.61</v>
      </c>
      <c r="F210" s="11">
        <v>46468500</v>
      </c>
      <c r="G210" s="4">
        <f t="shared" si="18"/>
        <v>523.04666666666674</v>
      </c>
      <c r="H210" s="4">
        <f t="shared" si="22"/>
        <v>0</v>
      </c>
      <c r="I210" s="4">
        <f t="shared" si="19"/>
        <v>523.04666666666674</v>
      </c>
      <c r="J210" s="10">
        <f t="shared" si="20"/>
        <v>0</v>
      </c>
      <c r="K210" s="10">
        <f t="shared" si="21"/>
        <v>24305194030.000004</v>
      </c>
      <c r="L210" s="4">
        <f>SUM(INDEX(J:J,ROW()-$O$1+1):J210)/SUM(INDEX(K:K,ROW()-$O$1+1):K210)</f>
        <v>1.5770777286891966</v>
      </c>
      <c r="M210" s="15">
        <f t="shared" si="23"/>
        <v>61.19635861706665</v>
      </c>
      <c r="N210" s="10"/>
      <c r="O210" s="10"/>
    </row>
    <row r="211" spans="1:15" ht="15.75" customHeight="1" x14ac:dyDescent="0.2">
      <c r="A211" s="3">
        <v>45443</v>
      </c>
      <c r="B211" s="1">
        <v>523.59</v>
      </c>
      <c r="C211" s="1">
        <v>527.5</v>
      </c>
      <c r="D211" s="1">
        <v>518.36</v>
      </c>
      <c r="E211" s="1">
        <v>527.37</v>
      </c>
      <c r="F211" s="11">
        <v>90785800</v>
      </c>
      <c r="G211" s="4">
        <f t="shared" si="18"/>
        <v>524.41</v>
      </c>
      <c r="H211" s="4">
        <f t="shared" si="22"/>
        <v>524.41</v>
      </c>
      <c r="I211" s="4">
        <f t="shared" si="19"/>
        <v>0</v>
      </c>
      <c r="J211" s="10">
        <f t="shared" si="20"/>
        <v>47608981378</v>
      </c>
      <c r="K211" s="10">
        <f t="shared" si="21"/>
        <v>0</v>
      </c>
      <c r="L211" s="4">
        <f>SUM(INDEX(J:J,ROW()-$O$1+1):J211)/SUM(INDEX(K:K,ROW()-$O$1+1):K211)</f>
        <v>1.7279077981049906</v>
      </c>
      <c r="M211" s="15">
        <f t="shared" si="23"/>
        <v>63.341869520125456</v>
      </c>
      <c r="N211" s="10"/>
      <c r="O211" s="10"/>
    </row>
    <row r="212" spans="1:15" ht="15.75" customHeight="1" x14ac:dyDescent="0.2">
      <c r="A212" s="3">
        <v>45446</v>
      </c>
      <c r="B212" s="1">
        <v>529.02</v>
      </c>
      <c r="C212" s="1">
        <v>529.30999999999995</v>
      </c>
      <c r="D212" s="1">
        <v>522.6</v>
      </c>
      <c r="E212" s="1">
        <v>527.79999999999995</v>
      </c>
      <c r="F212" s="11">
        <v>46835700</v>
      </c>
      <c r="G212" s="4">
        <f t="shared" si="18"/>
        <v>526.56999999999994</v>
      </c>
      <c r="H212" s="4">
        <f t="shared" si="22"/>
        <v>526.56999999999994</v>
      </c>
      <c r="I212" s="4">
        <f t="shared" si="19"/>
        <v>0</v>
      </c>
      <c r="J212" s="10">
        <f t="shared" si="20"/>
        <v>24662274548.999996</v>
      </c>
      <c r="K212" s="10">
        <f t="shared" si="21"/>
        <v>0</v>
      </c>
      <c r="L212" s="4">
        <f>SUM(INDEX(J:J,ROW()-$O$1+1):J212)/SUM(INDEX(K:K,ROW()-$O$1+1):K212)</f>
        <v>1.7687995189717745</v>
      </c>
      <c r="M212" s="15">
        <f t="shared" si="23"/>
        <v>63.883264456382108</v>
      </c>
      <c r="N212" s="10"/>
      <c r="O212" s="10"/>
    </row>
    <row r="213" spans="1:15" ht="15.75" customHeight="1" x14ac:dyDescent="0.2">
      <c r="A213" s="3">
        <v>45447</v>
      </c>
      <c r="B213" s="1">
        <v>526.46</v>
      </c>
      <c r="C213" s="1">
        <v>529.15</v>
      </c>
      <c r="D213" s="1">
        <v>524.96</v>
      </c>
      <c r="E213" s="1">
        <v>528.39</v>
      </c>
      <c r="F213" s="11">
        <v>34632700</v>
      </c>
      <c r="G213" s="4">
        <f t="shared" si="18"/>
        <v>527.5</v>
      </c>
      <c r="H213" s="4">
        <f t="shared" si="22"/>
        <v>527.5</v>
      </c>
      <c r="I213" s="4">
        <f t="shared" si="19"/>
        <v>0</v>
      </c>
      <c r="J213" s="10">
        <f t="shared" si="20"/>
        <v>18268749250</v>
      </c>
      <c r="K213" s="10">
        <f t="shared" si="21"/>
        <v>0</v>
      </c>
      <c r="L213" s="4">
        <f>SUM(INDEX(J:J,ROW()-$O$1+1):J213)/SUM(INDEX(K:K,ROW()-$O$1+1):K213)</f>
        <v>1.6815493536036852</v>
      </c>
      <c r="M213" s="15">
        <f t="shared" si="23"/>
        <v>62.708126230974706</v>
      </c>
      <c r="N213" s="10"/>
      <c r="O213" s="10"/>
    </row>
    <row r="214" spans="1:15" ht="15.75" customHeight="1" x14ac:dyDescent="0.2">
      <c r="A214" s="3">
        <v>45448</v>
      </c>
      <c r="B214" s="1">
        <v>530.77</v>
      </c>
      <c r="C214" s="1">
        <v>534.69000000000005</v>
      </c>
      <c r="D214" s="1">
        <v>528.73</v>
      </c>
      <c r="E214" s="1">
        <v>534.66999999999996</v>
      </c>
      <c r="F214" s="11">
        <v>47610400</v>
      </c>
      <c r="G214" s="4">
        <f t="shared" si="18"/>
        <v>532.69666666666672</v>
      </c>
      <c r="H214" s="4">
        <f t="shared" si="22"/>
        <v>532.69666666666672</v>
      </c>
      <c r="I214" s="4">
        <f t="shared" si="19"/>
        <v>0</v>
      </c>
      <c r="J214" s="10">
        <f t="shared" si="20"/>
        <v>25361901378.666668</v>
      </c>
      <c r="K214" s="10">
        <f t="shared" si="21"/>
        <v>0</v>
      </c>
      <c r="L214" s="4">
        <f>SUM(INDEX(J:J,ROW()-$O$1+1):J214)/SUM(INDEX(K:K,ROW()-$O$1+1):K214)</f>
        <v>1.6366033012449319</v>
      </c>
      <c r="M214" s="15">
        <f t="shared" si="23"/>
        <v>62.072413414341575</v>
      </c>
      <c r="N214" s="10"/>
      <c r="O214" s="10"/>
    </row>
    <row r="215" spans="1:15" ht="15.75" customHeight="1" x14ac:dyDescent="0.2">
      <c r="A215" s="3">
        <v>45449</v>
      </c>
      <c r="B215" s="1">
        <v>534.98</v>
      </c>
      <c r="C215" s="1">
        <v>535.41999999999996</v>
      </c>
      <c r="D215" s="1">
        <v>532.67999999999995</v>
      </c>
      <c r="E215" s="1">
        <v>534.66</v>
      </c>
      <c r="F215" s="11">
        <v>30808500</v>
      </c>
      <c r="G215" s="4">
        <f t="shared" si="18"/>
        <v>534.25333333333322</v>
      </c>
      <c r="H215" s="4">
        <f t="shared" si="22"/>
        <v>534.25333333333322</v>
      </c>
      <c r="I215" s="4">
        <f t="shared" si="19"/>
        <v>0</v>
      </c>
      <c r="J215" s="10">
        <f t="shared" si="20"/>
        <v>16459543819.999996</v>
      </c>
      <c r="K215" s="10">
        <f t="shared" si="21"/>
        <v>0</v>
      </c>
      <c r="L215" s="4">
        <f>SUM(INDEX(J:J,ROW()-$O$1+1):J215)/SUM(INDEX(K:K,ROW()-$O$1+1):K215)</f>
        <v>1.561542283303496</v>
      </c>
      <c r="M215" s="15">
        <f t="shared" si="23"/>
        <v>60.961019206352944</v>
      </c>
      <c r="N215" s="10"/>
      <c r="O215" s="10"/>
    </row>
    <row r="216" spans="1:15" ht="15.75" customHeight="1" x14ac:dyDescent="0.2">
      <c r="A216" s="3">
        <v>45450</v>
      </c>
      <c r="B216" s="1">
        <v>533.66</v>
      </c>
      <c r="C216" s="1">
        <v>536.89</v>
      </c>
      <c r="D216" s="1">
        <v>532.54</v>
      </c>
      <c r="E216" s="1">
        <v>534.01</v>
      </c>
      <c r="F216" s="11">
        <v>43224500</v>
      </c>
      <c r="G216" s="4">
        <f t="shared" si="18"/>
        <v>534.4799999999999</v>
      </c>
      <c r="H216" s="4">
        <f t="shared" si="22"/>
        <v>534.4799999999999</v>
      </c>
      <c r="I216" s="4">
        <f t="shared" si="19"/>
        <v>0</v>
      </c>
      <c r="J216" s="10">
        <f t="shared" si="20"/>
        <v>23102630759.999996</v>
      </c>
      <c r="K216" s="10">
        <f t="shared" si="21"/>
        <v>0</v>
      </c>
      <c r="L216" s="4">
        <f>SUM(INDEX(J:J,ROW()-$O$1+1):J216)/SUM(INDEX(K:K,ROW()-$O$1+1):K216)</f>
        <v>2.2541413644851529</v>
      </c>
      <c r="M216" s="15">
        <f t="shared" si="23"/>
        <v>69.269927517171254</v>
      </c>
      <c r="N216" s="10"/>
      <c r="O216" s="10"/>
    </row>
    <row r="217" spans="1:15" ht="15.75" customHeight="1" x14ac:dyDescent="0.2">
      <c r="A217" s="3">
        <v>45453</v>
      </c>
      <c r="B217" s="1">
        <v>533.17999999999995</v>
      </c>
      <c r="C217" s="1">
        <v>535.99</v>
      </c>
      <c r="D217" s="1">
        <v>532.57000000000005</v>
      </c>
      <c r="E217" s="1">
        <v>535.66</v>
      </c>
      <c r="F217" s="11">
        <v>35729300</v>
      </c>
      <c r="G217" s="4">
        <f t="shared" si="18"/>
        <v>534.7399999999999</v>
      </c>
      <c r="H217" s="4">
        <f t="shared" si="22"/>
        <v>534.7399999999999</v>
      </c>
      <c r="I217" s="4">
        <f t="shared" si="19"/>
        <v>0</v>
      </c>
      <c r="J217" s="10">
        <f t="shared" si="20"/>
        <v>19105885881.999996</v>
      </c>
      <c r="K217" s="10">
        <f t="shared" si="21"/>
        <v>0</v>
      </c>
      <c r="L217" s="4">
        <f>SUM(INDEX(J:J,ROW()-$O$1+1):J217)/SUM(INDEX(K:K,ROW()-$O$1+1):K217)</f>
        <v>2.2452969780736085</v>
      </c>
      <c r="M217" s="15">
        <f t="shared" si="23"/>
        <v>69.186179053678018</v>
      </c>
      <c r="N217" s="10"/>
      <c r="O217" s="10"/>
    </row>
    <row r="218" spans="1:15" ht="15.75" customHeight="1" x14ac:dyDescent="0.2">
      <c r="A218" s="3">
        <v>45454</v>
      </c>
      <c r="B218" s="1">
        <v>534.07000000000005</v>
      </c>
      <c r="C218" s="1">
        <v>537.01</v>
      </c>
      <c r="D218" s="1">
        <v>532.04999999999995</v>
      </c>
      <c r="E218" s="1">
        <v>536.95000000000005</v>
      </c>
      <c r="F218" s="11">
        <v>36383400</v>
      </c>
      <c r="G218" s="4">
        <f t="shared" si="18"/>
        <v>535.3366666666667</v>
      </c>
      <c r="H218" s="4">
        <f t="shared" si="22"/>
        <v>535.3366666666667</v>
      </c>
      <c r="I218" s="4">
        <f t="shared" si="19"/>
        <v>0</v>
      </c>
      <c r="J218" s="10">
        <f t="shared" si="20"/>
        <v>19477368078</v>
      </c>
      <c r="K218" s="10">
        <f t="shared" si="21"/>
        <v>0</v>
      </c>
      <c r="L218" s="4">
        <f>SUM(INDEX(J:J,ROW()-$O$1+1):J218)/SUM(INDEX(K:K,ROW()-$O$1+1):K218)</f>
        <v>2.2619835562597932</v>
      </c>
      <c r="M218" s="15">
        <f t="shared" si="23"/>
        <v>69.343806222413789</v>
      </c>
      <c r="N218" s="10"/>
      <c r="O218" s="10"/>
    </row>
    <row r="219" spans="1:15" ht="15.75" customHeight="1" x14ac:dyDescent="0.2">
      <c r="A219" s="3">
        <v>45455</v>
      </c>
      <c r="B219" s="1">
        <v>541.63</v>
      </c>
      <c r="C219" s="1">
        <v>544.12</v>
      </c>
      <c r="D219" s="1">
        <v>540.29999999999995</v>
      </c>
      <c r="E219" s="1">
        <v>541.36</v>
      </c>
      <c r="F219" s="11">
        <v>63251300</v>
      </c>
      <c r="G219" s="4">
        <f t="shared" si="18"/>
        <v>541.92666666666673</v>
      </c>
      <c r="H219" s="4">
        <f t="shared" si="22"/>
        <v>541.92666666666673</v>
      </c>
      <c r="I219" s="4">
        <f t="shared" si="19"/>
        <v>0</v>
      </c>
      <c r="J219" s="10">
        <f t="shared" si="20"/>
        <v>34277566171.333336</v>
      </c>
      <c r="K219" s="10">
        <f t="shared" si="21"/>
        <v>0</v>
      </c>
      <c r="L219" s="4">
        <f>SUM(INDEX(J:J,ROW()-$O$1+1):J219)/SUM(INDEX(K:K,ROW()-$O$1+1):K219)</f>
        <v>3.4402542467265671</v>
      </c>
      <c r="M219" s="15">
        <f t="shared" si="23"/>
        <v>77.478767105797658</v>
      </c>
      <c r="N219" s="10"/>
      <c r="O219" s="10"/>
    </row>
    <row r="220" spans="1:15" ht="15.75" customHeight="1" x14ac:dyDescent="0.2">
      <c r="A220" s="3">
        <v>45456</v>
      </c>
      <c r="B220" s="1">
        <v>543.15</v>
      </c>
      <c r="C220" s="1">
        <v>543.33000000000004</v>
      </c>
      <c r="D220" s="1">
        <v>539.59</v>
      </c>
      <c r="E220" s="1">
        <v>542.45000000000005</v>
      </c>
      <c r="F220" s="11">
        <v>44760900</v>
      </c>
      <c r="G220" s="4">
        <f t="shared" si="18"/>
        <v>541.79000000000008</v>
      </c>
      <c r="H220" s="4">
        <f t="shared" si="22"/>
        <v>0</v>
      </c>
      <c r="I220" s="4">
        <f t="shared" si="19"/>
        <v>541.79000000000008</v>
      </c>
      <c r="J220" s="10">
        <f t="shared" si="20"/>
        <v>0</v>
      </c>
      <c r="K220" s="10">
        <f t="shared" si="21"/>
        <v>24251008011.000004</v>
      </c>
      <c r="L220" s="4">
        <f>SUM(INDEX(J:J,ROW()-$O$1+1):J220)/SUM(INDEX(K:K,ROW()-$O$1+1):K220)</f>
        <v>3.7233071087379161</v>
      </c>
      <c r="M220" s="15">
        <f t="shared" si="23"/>
        <v>78.828393390934863</v>
      </c>
      <c r="N220" s="10"/>
      <c r="O220" s="10"/>
    </row>
    <row r="221" spans="1:15" ht="15.75" customHeight="1" x14ac:dyDescent="0.2">
      <c r="A221" s="3">
        <v>45457</v>
      </c>
      <c r="B221" s="1">
        <v>540.88</v>
      </c>
      <c r="C221" s="1">
        <v>542.80999999999995</v>
      </c>
      <c r="D221" s="1">
        <v>539.85</v>
      </c>
      <c r="E221" s="1">
        <v>542.78</v>
      </c>
      <c r="F221" s="11">
        <v>40089900</v>
      </c>
      <c r="G221" s="4">
        <f t="shared" ref="G221:G253" si="24">(C221+D221+E221)/3</f>
        <v>541.81333333333328</v>
      </c>
      <c r="H221" s="4">
        <f t="shared" si="22"/>
        <v>541.81333333333328</v>
      </c>
      <c r="I221" s="4">
        <f t="shared" ref="I221:I253" si="25">IF(G221&lt;G220,G221,)</f>
        <v>0</v>
      </c>
      <c r="J221" s="10">
        <f t="shared" ref="J221:J253" si="26">IF(H221&gt;0,H221*F221,)</f>
        <v>21721242351.999996</v>
      </c>
      <c r="K221" s="10">
        <f t="shared" ref="K221:K253" si="27">IF(I221&gt;0,I221*F221,)</f>
        <v>0</v>
      </c>
      <c r="L221" s="4">
        <f>SUM(INDEX(J:J,ROW()-$O$1+1):J221)/SUM(INDEX(K:K,ROW()-$O$1+1):K221)</f>
        <v>3.7219411249862082</v>
      </c>
      <c r="M221" s="15">
        <f t="shared" si="23"/>
        <v>78.822268776108032</v>
      </c>
      <c r="N221" s="10"/>
      <c r="O221" s="10"/>
    </row>
    <row r="222" spans="1:15" ht="15.75" customHeight="1" x14ac:dyDescent="0.2">
      <c r="A222" s="3">
        <v>45460</v>
      </c>
      <c r="B222" s="1">
        <v>542.08000000000004</v>
      </c>
      <c r="C222" s="1">
        <v>548.53</v>
      </c>
      <c r="D222" s="1">
        <v>541.61</v>
      </c>
      <c r="E222" s="1">
        <v>547.1</v>
      </c>
      <c r="F222" s="11">
        <v>55839500</v>
      </c>
      <c r="G222" s="4">
        <f t="shared" si="24"/>
        <v>545.74666666666656</v>
      </c>
      <c r="H222" s="4">
        <f t="shared" si="22"/>
        <v>545.74666666666656</v>
      </c>
      <c r="I222" s="4">
        <f t="shared" si="25"/>
        <v>0</v>
      </c>
      <c r="J222" s="10">
        <f t="shared" si="26"/>
        <v>30474220993.333328</v>
      </c>
      <c r="K222" s="10">
        <f t="shared" si="27"/>
        <v>0</v>
      </c>
      <c r="L222" s="4">
        <f>SUM(INDEX(J:J,ROW()-$O$1+1):J222)/SUM(INDEX(K:K,ROW()-$O$1+1):K222)</f>
        <v>3.877908891008111</v>
      </c>
      <c r="M222" s="15">
        <f t="shared" si="23"/>
        <v>79.499412097602118</v>
      </c>
      <c r="N222" s="10"/>
      <c r="O222" s="10"/>
    </row>
    <row r="223" spans="1:15" ht="15.75" customHeight="1" x14ac:dyDescent="0.2">
      <c r="A223" s="3">
        <v>45461</v>
      </c>
      <c r="B223" s="1">
        <v>547.16</v>
      </c>
      <c r="C223" s="1">
        <v>548.62</v>
      </c>
      <c r="D223" s="1">
        <v>546.73</v>
      </c>
      <c r="E223" s="1">
        <v>548.49</v>
      </c>
      <c r="F223" s="11">
        <v>41376400</v>
      </c>
      <c r="G223" s="4">
        <f t="shared" si="24"/>
        <v>547.9466666666666</v>
      </c>
      <c r="H223" s="4">
        <f t="shared" si="22"/>
        <v>547.9466666666666</v>
      </c>
      <c r="I223" s="4">
        <f t="shared" si="25"/>
        <v>0</v>
      </c>
      <c r="J223" s="10">
        <f t="shared" si="26"/>
        <v>22672060458.666664</v>
      </c>
      <c r="K223" s="10">
        <f t="shared" si="27"/>
        <v>0</v>
      </c>
      <c r="L223" s="4">
        <f>SUM(INDEX(J:J,ROW()-$O$1+1):J223)/SUM(INDEX(K:K,ROW()-$O$1+1):K223)</f>
        <v>6.244154450444654</v>
      </c>
      <c r="M223" s="15">
        <f t="shared" si="23"/>
        <v>86.195766437052995</v>
      </c>
      <c r="N223" s="10"/>
      <c r="O223" s="10"/>
    </row>
    <row r="224" spans="1:15" ht="15.75" customHeight="1" x14ac:dyDescent="0.2">
      <c r="A224" s="3">
        <v>45463</v>
      </c>
      <c r="B224" s="1">
        <v>549.44000000000005</v>
      </c>
      <c r="C224" s="1">
        <v>550.12</v>
      </c>
      <c r="D224" s="1">
        <v>545.17999999999995</v>
      </c>
      <c r="E224" s="1">
        <v>547</v>
      </c>
      <c r="F224" s="11">
        <v>70328200</v>
      </c>
      <c r="G224" s="4">
        <f t="shared" si="24"/>
        <v>547.43333333333328</v>
      </c>
      <c r="H224" s="4">
        <f t="shared" si="22"/>
        <v>0</v>
      </c>
      <c r="I224" s="4">
        <f t="shared" si="25"/>
        <v>547.43333333333328</v>
      </c>
      <c r="J224" s="10">
        <f t="shared" si="26"/>
        <v>0</v>
      </c>
      <c r="K224" s="10">
        <f t="shared" si="27"/>
        <v>38500000953.333328</v>
      </c>
      <c r="L224" s="4">
        <f>SUM(INDEX(J:J,ROW()-$O$1+1):J224)/SUM(INDEX(K:K,ROW()-$O$1+1):K224)</f>
        <v>4.8316741049268188</v>
      </c>
      <c r="M224" s="15">
        <f t="shared" si="23"/>
        <v>82.852265369987634</v>
      </c>
      <c r="N224" s="10"/>
      <c r="O224" s="10"/>
    </row>
    <row r="225" spans="1:15" ht="15.75" customHeight="1" x14ac:dyDescent="0.2">
      <c r="A225" s="3">
        <v>45464</v>
      </c>
      <c r="B225" s="1">
        <v>544.4</v>
      </c>
      <c r="C225" s="1">
        <v>545.65</v>
      </c>
      <c r="D225" s="1">
        <v>543.02</v>
      </c>
      <c r="E225" s="1">
        <v>544.51</v>
      </c>
      <c r="F225" s="11">
        <v>64513900</v>
      </c>
      <c r="G225" s="4">
        <f t="shared" si="24"/>
        <v>544.39333333333332</v>
      </c>
      <c r="H225" s="4">
        <f t="shared" si="22"/>
        <v>0</v>
      </c>
      <c r="I225" s="4">
        <f t="shared" si="25"/>
        <v>544.39333333333332</v>
      </c>
      <c r="J225" s="10">
        <f t="shared" si="26"/>
        <v>0</v>
      </c>
      <c r="K225" s="10">
        <f t="shared" si="27"/>
        <v>35120937067.333336</v>
      </c>
      <c r="L225" s="4">
        <f>SUM(INDEX(J:J,ROW()-$O$1+1):J225)/SUM(INDEX(K:K,ROW()-$O$1+1):K225)</f>
        <v>2.6114065782477187</v>
      </c>
      <c r="M225" s="15">
        <f t="shared" si="23"/>
        <v>72.309957953136163</v>
      </c>
      <c r="N225" s="10"/>
      <c r="O225" s="10"/>
    </row>
    <row r="226" spans="1:15" ht="15.75" customHeight="1" x14ac:dyDescent="0.2">
      <c r="A226" s="3">
        <v>45467</v>
      </c>
      <c r="B226" s="1">
        <v>544.33000000000004</v>
      </c>
      <c r="C226" s="1">
        <v>546.95000000000005</v>
      </c>
      <c r="D226" s="1">
        <v>542.62</v>
      </c>
      <c r="E226" s="1">
        <v>542.74</v>
      </c>
      <c r="F226" s="11">
        <v>45528700</v>
      </c>
      <c r="G226" s="4">
        <f t="shared" si="24"/>
        <v>544.10333333333335</v>
      </c>
      <c r="H226" s="4">
        <f t="shared" si="22"/>
        <v>0</v>
      </c>
      <c r="I226" s="4">
        <f t="shared" si="25"/>
        <v>544.10333333333335</v>
      </c>
      <c r="J226" s="10">
        <f t="shared" si="26"/>
        <v>0</v>
      </c>
      <c r="K226" s="10">
        <f t="shared" si="27"/>
        <v>24772317432.333336</v>
      </c>
      <c r="L226" s="4">
        <f>SUM(INDEX(J:J,ROW()-$O$1+1):J226)/SUM(INDEX(K:K,ROW()-$O$1+1):K226)</f>
        <v>1.8828534056285697</v>
      </c>
      <c r="M226" s="15">
        <f t="shared" si="23"/>
        <v>65.312145319371083</v>
      </c>
      <c r="N226" s="10"/>
      <c r="O226" s="10"/>
    </row>
    <row r="227" spans="1:15" ht="15.75" customHeight="1" x14ac:dyDescent="0.2">
      <c r="A227" s="3">
        <v>45468</v>
      </c>
      <c r="B227" s="1">
        <v>543.99</v>
      </c>
      <c r="C227" s="1">
        <v>545.20000000000005</v>
      </c>
      <c r="D227" s="1">
        <v>542.44000000000005</v>
      </c>
      <c r="E227" s="1">
        <v>544.83000000000004</v>
      </c>
      <c r="F227" s="11">
        <v>38273300</v>
      </c>
      <c r="G227" s="4">
        <f t="shared" si="24"/>
        <v>544.15666666666675</v>
      </c>
      <c r="H227" s="4">
        <f t="shared" si="22"/>
        <v>544.15666666666675</v>
      </c>
      <c r="I227" s="4">
        <f t="shared" si="25"/>
        <v>0</v>
      </c>
      <c r="J227" s="10">
        <f t="shared" si="26"/>
        <v>20826671350.333336</v>
      </c>
      <c r="K227" s="10">
        <f t="shared" si="27"/>
        <v>0</v>
      </c>
      <c r="L227" s="4">
        <f>SUM(INDEX(J:J,ROW()-$O$1+1):J227)/SUM(INDEX(K:K,ROW()-$O$1+1):K227)</f>
        <v>1.9037098405574173</v>
      </c>
      <c r="M227" s="15">
        <f t="shared" si="23"/>
        <v>65.561297274522701</v>
      </c>
      <c r="N227" s="10"/>
      <c r="O227" s="10"/>
    </row>
    <row r="228" spans="1:15" ht="15.75" customHeight="1" x14ac:dyDescent="0.2">
      <c r="A228" s="3">
        <v>45469</v>
      </c>
      <c r="B228" s="1">
        <v>543.69000000000005</v>
      </c>
      <c r="C228" s="1">
        <v>546.24</v>
      </c>
      <c r="D228" s="1">
        <v>543.03</v>
      </c>
      <c r="E228" s="1">
        <v>545.51</v>
      </c>
      <c r="F228" s="11">
        <v>38550600</v>
      </c>
      <c r="G228" s="4">
        <f t="shared" si="24"/>
        <v>544.92666666666662</v>
      </c>
      <c r="H228" s="4">
        <f t="shared" si="22"/>
        <v>544.92666666666662</v>
      </c>
      <c r="I228" s="4">
        <f t="shared" si="25"/>
        <v>0</v>
      </c>
      <c r="J228" s="10">
        <f t="shared" si="26"/>
        <v>21007249956</v>
      </c>
      <c r="K228" s="10">
        <f t="shared" si="27"/>
        <v>0</v>
      </c>
      <c r="L228" s="4">
        <f>SUM(INDEX(J:J,ROW()-$O$1+1):J228)/SUM(INDEX(K:K,ROW()-$O$1+1):K228)</f>
        <v>1.8682034801319669</v>
      </c>
      <c r="M228" s="15">
        <f t="shared" si="23"/>
        <v>65.134970132802792</v>
      </c>
      <c r="N228" s="10"/>
      <c r="O228" s="10"/>
    </row>
    <row r="229" spans="1:15" ht="15.75" customHeight="1" x14ac:dyDescent="0.2">
      <c r="A229" s="3">
        <v>45470</v>
      </c>
      <c r="B229" s="1">
        <v>545.37</v>
      </c>
      <c r="C229" s="1">
        <v>546.96</v>
      </c>
      <c r="D229" s="1">
        <v>544.61</v>
      </c>
      <c r="E229" s="1">
        <v>546.37</v>
      </c>
      <c r="F229" s="11">
        <v>35041500</v>
      </c>
      <c r="G229" s="4">
        <f t="shared" si="24"/>
        <v>545.98</v>
      </c>
      <c r="H229" s="4">
        <f t="shared" si="22"/>
        <v>545.98</v>
      </c>
      <c r="I229" s="4">
        <f t="shared" si="25"/>
        <v>0</v>
      </c>
      <c r="J229" s="10">
        <f t="shared" si="26"/>
        <v>19131958170</v>
      </c>
      <c r="K229" s="10">
        <f t="shared" si="27"/>
        <v>0</v>
      </c>
      <c r="L229" s="4">
        <f>SUM(INDEX(J:J,ROW()-$O$1+1):J229)/SUM(INDEX(K:K,ROW()-$O$1+1):K229)</f>
        <v>1.8899934462870855</v>
      </c>
      <c r="M229" s="15">
        <f t="shared" si="23"/>
        <v>65.397845407409193</v>
      </c>
      <c r="N229" s="10"/>
      <c r="O229" s="10"/>
    </row>
    <row r="230" spans="1:15" ht="15.75" customHeight="1" x14ac:dyDescent="0.2">
      <c r="A230" s="3">
        <v>45471</v>
      </c>
      <c r="B230" s="1">
        <v>547.16</v>
      </c>
      <c r="C230" s="1">
        <v>550.28</v>
      </c>
      <c r="D230" s="1">
        <v>542.95000000000005</v>
      </c>
      <c r="E230" s="1">
        <v>544.22</v>
      </c>
      <c r="F230" s="11">
        <v>76144500</v>
      </c>
      <c r="G230" s="4">
        <f t="shared" si="24"/>
        <v>545.81666666666672</v>
      </c>
      <c r="H230" s="4">
        <f t="shared" si="22"/>
        <v>0</v>
      </c>
      <c r="I230" s="4">
        <f t="shared" si="25"/>
        <v>545.81666666666672</v>
      </c>
      <c r="J230" s="10">
        <f t="shared" si="26"/>
        <v>0</v>
      </c>
      <c r="K230" s="10">
        <f t="shared" si="27"/>
        <v>41560937175.000008</v>
      </c>
      <c r="L230" s="4">
        <f>SUM(INDEX(J:J,ROW()-$O$1+1):J230)/SUM(INDEX(K:K,ROW()-$O$1+1):K230)</f>
        <v>1.2709355282265049</v>
      </c>
      <c r="M230" s="15">
        <f t="shared" si="23"/>
        <v>55.965284457857173</v>
      </c>
      <c r="N230" s="10"/>
      <c r="O230" s="10"/>
    </row>
    <row r="231" spans="1:15" ht="15.75" customHeight="1" x14ac:dyDescent="0.2">
      <c r="A231" s="3">
        <v>45474</v>
      </c>
      <c r="B231" s="1">
        <v>545.63</v>
      </c>
      <c r="C231" s="1">
        <v>545.88</v>
      </c>
      <c r="D231" s="1">
        <v>542.52</v>
      </c>
      <c r="E231" s="1">
        <v>545.34</v>
      </c>
      <c r="F231" s="11">
        <v>40297800</v>
      </c>
      <c r="G231" s="4">
        <f t="shared" si="24"/>
        <v>544.58000000000004</v>
      </c>
      <c r="H231" s="4">
        <f t="shared" si="22"/>
        <v>0</v>
      </c>
      <c r="I231" s="4">
        <f t="shared" si="25"/>
        <v>544.58000000000004</v>
      </c>
      <c r="J231" s="10">
        <f t="shared" si="26"/>
        <v>0</v>
      </c>
      <c r="K231" s="10">
        <f t="shared" si="27"/>
        <v>21945375924</v>
      </c>
      <c r="L231" s="4">
        <f>SUM(INDEX(J:J,ROW()-$O$1+1):J231)/SUM(INDEX(K:K,ROW()-$O$1+1):K231)</f>
        <v>1.0184676353419899</v>
      </c>
      <c r="M231" s="15">
        <f t="shared" si="23"/>
        <v>50.457466719273427</v>
      </c>
      <c r="N231" s="10"/>
      <c r="O231" s="10"/>
    </row>
    <row r="232" spans="1:15" ht="15.75" customHeight="1" x14ac:dyDescent="0.2">
      <c r="A232" s="3">
        <v>45475</v>
      </c>
      <c r="B232" s="1">
        <v>543.70000000000005</v>
      </c>
      <c r="C232" s="1">
        <v>549.01</v>
      </c>
      <c r="D232" s="1">
        <v>543.65</v>
      </c>
      <c r="E232" s="1">
        <v>549.01</v>
      </c>
      <c r="F232" s="11">
        <v>40434800</v>
      </c>
      <c r="G232" s="4">
        <f t="shared" si="24"/>
        <v>547.22333333333324</v>
      </c>
      <c r="H232" s="4">
        <f t="shared" si="22"/>
        <v>547.22333333333324</v>
      </c>
      <c r="I232" s="4">
        <f t="shared" si="25"/>
        <v>0</v>
      </c>
      <c r="J232" s="10">
        <f t="shared" si="26"/>
        <v>22126866038.666664</v>
      </c>
      <c r="K232" s="10">
        <f t="shared" si="27"/>
        <v>0</v>
      </c>
      <c r="L232" s="4">
        <f>SUM(INDEX(J:J,ROW()-$O$1+1):J232)/SUM(INDEX(K:K,ROW()-$O$1+1):K232)</f>
        <v>1.0327007256153899</v>
      </c>
      <c r="M232" s="15">
        <f t="shared" si="23"/>
        <v>50.804366456982748</v>
      </c>
      <c r="N232" s="10"/>
      <c r="O232" s="10"/>
    </row>
    <row r="233" spans="1:15" ht="15.75" customHeight="1" x14ac:dyDescent="0.2">
      <c r="A233" s="3">
        <v>45476</v>
      </c>
      <c r="B233" s="1">
        <v>548.69000000000005</v>
      </c>
      <c r="C233" s="1">
        <v>551.83000000000004</v>
      </c>
      <c r="D233" s="1">
        <v>548.65</v>
      </c>
      <c r="E233" s="1">
        <v>551.46</v>
      </c>
      <c r="F233" s="11">
        <v>32789900</v>
      </c>
      <c r="G233" s="4">
        <f t="shared" si="24"/>
        <v>550.64666666666665</v>
      </c>
      <c r="H233" s="4">
        <f t="shared" si="22"/>
        <v>550.64666666666665</v>
      </c>
      <c r="I233" s="4">
        <f t="shared" si="25"/>
        <v>0</v>
      </c>
      <c r="J233" s="10">
        <f t="shared" si="26"/>
        <v>18055649135.333332</v>
      </c>
      <c r="K233" s="10">
        <f t="shared" si="27"/>
        <v>0</v>
      </c>
      <c r="L233" s="4">
        <f>SUM(INDEX(J:J,ROW()-$O$1+1):J233)/SUM(INDEX(K:K,ROW()-$O$1+1):K233)</f>
        <v>0.94555666549205275</v>
      </c>
      <c r="M233" s="15">
        <f t="shared" si="23"/>
        <v>48.600828866267491</v>
      </c>
      <c r="N233" s="10"/>
      <c r="O233" s="10"/>
    </row>
    <row r="234" spans="1:15" ht="15.75" customHeight="1" x14ac:dyDescent="0.2">
      <c r="A234" s="3">
        <v>45478</v>
      </c>
      <c r="B234" s="1">
        <v>551.77</v>
      </c>
      <c r="C234" s="1">
        <v>555.04999999999995</v>
      </c>
      <c r="D234" s="1">
        <v>551.12</v>
      </c>
      <c r="E234" s="1">
        <v>554.64</v>
      </c>
      <c r="F234" s="11">
        <v>41488400</v>
      </c>
      <c r="G234" s="4">
        <f t="shared" si="24"/>
        <v>553.60333333333335</v>
      </c>
      <c r="H234" s="4">
        <f t="shared" si="22"/>
        <v>553.60333333333335</v>
      </c>
      <c r="I234" s="4">
        <f t="shared" si="25"/>
        <v>0</v>
      </c>
      <c r="J234" s="10">
        <f t="shared" si="26"/>
        <v>22968116534.666668</v>
      </c>
      <c r="K234" s="10">
        <f t="shared" si="27"/>
        <v>0</v>
      </c>
      <c r="L234" s="4">
        <f>SUM(INDEX(J:J,ROW()-$O$1+1):J234)/SUM(INDEX(K:K,ROW()-$O$1+1):K234)</f>
        <v>1.2290584636430886</v>
      </c>
      <c r="M234" s="15">
        <f t="shared" si="23"/>
        <v>55.138009329479949</v>
      </c>
      <c r="N234" s="10"/>
      <c r="O234" s="10"/>
    </row>
    <row r="235" spans="1:15" ht="15.75" customHeight="1" x14ac:dyDescent="0.2">
      <c r="A235" s="3">
        <v>45481</v>
      </c>
      <c r="B235" s="1">
        <v>555.44000000000005</v>
      </c>
      <c r="C235" s="1">
        <v>556.25</v>
      </c>
      <c r="D235" s="1">
        <v>554.19000000000005</v>
      </c>
      <c r="E235" s="1">
        <v>555.28</v>
      </c>
      <c r="F235" s="11">
        <v>36110500</v>
      </c>
      <c r="G235" s="4">
        <f t="shared" si="24"/>
        <v>555.24</v>
      </c>
      <c r="H235" s="4">
        <f t="shared" si="22"/>
        <v>555.24</v>
      </c>
      <c r="I235" s="4">
        <f t="shared" si="25"/>
        <v>0</v>
      </c>
      <c r="J235" s="10">
        <f t="shared" si="26"/>
        <v>20049994020</v>
      </c>
      <c r="K235" s="10">
        <f t="shared" si="27"/>
        <v>0</v>
      </c>
      <c r="L235" s="4">
        <f>SUM(INDEX(J:J,ROW()-$O$1+1):J235)/SUM(INDEX(K:K,ROW()-$O$1+1):K235)</f>
        <v>1.2187357163563146</v>
      </c>
      <c r="M235" s="15">
        <f t="shared" si="23"/>
        <v>54.929287313126459</v>
      </c>
      <c r="N235" s="10"/>
      <c r="O235" s="10"/>
    </row>
    <row r="236" spans="1:15" ht="15.75" customHeight="1" x14ac:dyDescent="0.2">
      <c r="A236" s="3">
        <v>45482</v>
      </c>
      <c r="B236" s="1">
        <v>556.26</v>
      </c>
      <c r="C236" s="1">
        <v>557.17999999999995</v>
      </c>
      <c r="D236" s="1">
        <v>555.52</v>
      </c>
      <c r="E236" s="1">
        <v>555.82000000000005</v>
      </c>
      <c r="F236" s="11">
        <v>27289700</v>
      </c>
      <c r="G236" s="4">
        <f t="shared" si="24"/>
        <v>556.17333333333329</v>
      </c>
      <c r="H236" s="4">
        <f t="shared" si="22"/>
        <v>556.17333333333329</v>
      </c>
      <c r="I236" s="4">
        <f t="shared" si="25"/>
        <v>0</v>
      </c>
      <c r="J236" s="10">
        <f t="shared" si="26"/>
        <v>15177803414.666666</v>
      </c>
      <c r="K236" s="10">
        <f t="shared" si="27"/>
        <v>0</v>
      </c>
      <c r="L236" s="4">
        <f>SUM(INDEX(J:J,ROW()-$O$1+1):J236)/SUM(INDEX(K:K,ROW()-$O$1+1):K236)</f>
        <v>1.1242548124510416</v>
      </c>
      <c r="M236" s="15">
        <f t="shared" si="23"/>
        <v>52.924668258316714</v>
      </c>
      <c r="N236" s="10"/>
      <c r="O236" s="10"/>
    </row>
    <row r="237" spans="1:15" ht="15.75" customHeight="1" x14ac:dyDescent="0.2">
      <c r="A237" s="3">
        <v>45483</v>
      </c>
      <c r="B237" s="1">
        <v>557.07000000000005</v>
      </c>
      <c r="C237" s="1">
        <v>561.66999999999996</v>
      </c>
      <c r="D237" s="1">
        <v>556.77</v>
      </c>
      <c r="E237" s="1">
        <v>561.32000000000005</v>
      </c>
      <c r="F237" s="11">
        <v>38701200</v>
      </c>
      <c r="G237" s="4">
        <f t="shared" si="24"/>
        <v>559.92000000000007</v>
      </c>
      <c r="H237" s="4">
        <f t="shared" si="22"/>
        <v>559.92000000000007</v>
      </c>
      <c r="I237" s="4">
        <f t="shared" si="25"/>
        <v>0</v>
      </c>
      <c r="J237" s="10">
        <f t="shared" si="26"/>
        <v>21669575904.000004</v>
      </c>
      <c r="K237" s="10">
        <f t="shared" si="27"/>
        <v>0</v>
      </c>
      <c r="L237" s="4">
        <f>SUM(INDEX(J:J,ROW()-$O$1+1):J237)/SUM(INDEX(K:K,ROW()-$O$1+1):K237)</f>
        <v>1.1180627974652533</v>
      </c>
      <c r="M237" s="15">
        <f t="shared" si="23"/>
        <v>52.787046673180377</v>
      </c>
      <c r="N237" s="10"/>
      <c r="O237" s="10"/>
    </row>
    <row r="238" spans="1:15" ht="15.75" customHeight="1" x14ac:dyDescent="0.2">
      <c r="A238" s="3">
        <v>45484</v>
      </c>
      <c r="B238" s="1">
        <v>561.44000000000005</v>
      </c>
      <c r="C238" s="1">
        <v>562.33000000000004</v>
      </c>
      <c r="D238" s="1">
        <v>555.83000000000004</v>
      </c>
      <c r="E238" s="1">
        <v>556.48</v>
      </c>
      <c r="F238" s="11">
        <v>53054200</v>
      </c>
      <c r="G238" s="4">
        <f t="shared" si="24"/>
        <v>558.21333333333337</v>
      </c>
      <c r="H238" s="4">
        <f t="shared" si="22"/>
        <v>0</v>
      </c>
      <c r="I238" s="4">
        <f t="shared" si="25"/>
        <v>558.21333333333337</v>
      </c>
      <c r="J238" s="10">
        <f t="shared" si="26"/>
        <v>0</v>
      </c>
      <c r="K238" s="10">
        <f t="shared" si="27"/>
        <v>29615561829.333336</v>
      </c>
      <c r="L238" s="4">
        <f>SUM(INDEX(J:J,ROW()-$O$1+1):J238)/SUM(INDEX(K:K,ROW()-$O$1+1):K238)</f>
        <v>1.1829803052830876</v>
      </c>
      <c r="M238" s="15">
        <f t="shared" si="23"/>
        <v>54.191066333494902</v>
      </c>
      <c r="N238" s="10"/>
      <c r="O238" s="10"/>
    </row>
    <row r="239" spans="1:15" ht="15.75" customHeight="1" x14ac:dyDescent="0.2">
      <c r="A239" s="3">
        <v>45485</v>
      </c>
      <c r="B239" s="1">
        <v>557.63</v>
      </c>
      <c r="C239" s="1">
        <v>563.66999999999996</v>
      </c>
      <c r="D239" s="1">
        <v>557.15</v>
      </c>
      <c r="E239" s="1">
        <v>559.99</v>
      </c>
      <c r="F239" s="11">
        <v>53084400</v>
      </c>
      <c r="G239" s="4">
        <f t="shared" si="24"/>
        <v>560.27</v>
      </c>
      <c r="H239" s="4">
        <f t="shared" si="22"/>
        <v>560.27</v>
      </c>
      <c r="I239" s="4">
        <f t="shared" si="25"/>
        <v>0</v>
      </c>
      <c r="J239" s="10">
        <f t="shared" si="26"/>
        <v>29741596788</v>
      </c>
      <c r="K239" s="10">
        <f t="shared" si="27"/>
        <v>0</v>
      </c>
      <c r="L239" s="4">
        <f>SUM(INDEX(J:J,ROW()-$O$1+1):J239)/SUM(INDEX(K:K,ROW()-$O$1+1):K239)</f>
        <v>1.7876663565149584</v>
      </c>
      <c r="M239" s="15">
        <f t="shared" si="23"/>
        <v>64.127701377787389</v>
      </c>
      <c r="N239" s="10"/>
      <c r="O239" s="10"/>
    </row>
    <row r="240" spans="1:15" ht="15.75" customHeight="1" x14ac:dyDescent="0.2">
      <c r="A240" s="3">
        <v>45488</v>
      </c>
      <c r="B240" s="1">
        <v>562.03</v>
      </c>
      <c r="C240" s="1">
        <v>564.84</v>
      </c>
      <c r="D240" s="1">
        <v>559.63</v>
      </c>
      <c r="E240" s="1">
        <v>561.53</v>
      </c>
      <c r="F240" s="11">
        <v>40584300</v>
      </c>
      <c r="G240" s="4">
        <f t="shared" si="24"/>
        <v>562</v>
      </c>
      <c r="H240" s="4">
        <f t="shared" si="22"/>
        <v>562</v>
      </c>
      <c r="I240" s="4">
        <f t="shared" si="25"/>
        <v>0</v>
      </c>
      <c r="J240" s="10">
        <f t="shared" si="26"/>
        <v>22808376600</v>
      </c>
      <c r="K240" s="10">
        <f t="shared" si="27"/>
        <v>0</v>
      </c>
      <c r="L240" s="4">
        <f>SUM(INDEX(J:J,ROW()-$O$1+1):J240)/SUM(INDEX(K:K,ROW()-$O$1+1):K240)</f>
        <v>2.5081524409964637</v>
      </c>
      <c r="M240" s="15">
        <f t="shared" si="23"/>
        <v>71.494967313451241</v>
      </c>
      <c r="N240" s="10"/>
      <c r="O240" s="10"/>
    </row>
    <row r="241" spans="1:15" ht="15.75" customHeight="1" x14ac:dyDescent="0.2">
      <c r="A241" s="3">
        <v>45489</v>
      </c>
      <c r="B241" s="1">
        <v>562.87</v>
      </c>
      <c r="C241" s="1">
        <v>565.16</v>
      </c>
      <c r="D241" s="1">
        <v>562.1</v>
      </c>
      <c r="E241" s="1">
        <v>564.86</v>
      </c>
      <c r="F241" s="11">
        <v>36475300</v>
      </c>
      <c r="G241" s="4">
        <f t="shared" si="24"/>
        <v>564.04</v>
      </c>
      <c r="H241" s="4">
        <f t="shared" si="22"/>
        <v>564.04</v>
      </c>
      <c r="I241" s="4">
        <f t="shared" si="25"/>
        <v>0</v>
      </c>
      <c r="J241" s="10">
        <f t="shared" si="26"/>
        <v>20573528212</v>
      </c>
      <c r="K241" s="10">
        <f t="shared" si="27"/>
        <v>0</v>
      </c>
      <c r="L241" s="4">
        <f>SUM(INDEX(J:J,ROW()-$O$1+1):J241)/SUM(INDEX(K:K,ROW()-$O$1+1):K241)</f>
        <v>2.5054340341932488</v>
      </c>
      <c r="M241" s="15">
        <f t="shared" si="23"/>
        <v>71.472862126468655</v>
      </c>
      <c r="N241" s="10"/>
      <c r="O241" s="10"/>
    </row>
    <row r="242" spans="1:15" ht="15.75" customHeight="1" x14ac:dyDescent="0.2">
      <c r="A242" s="3">
        <v>45490</v>
      </c>
      <c r="B242" s="1">
        <v>558.79999999999995</v>
      </c>
      <c r="C242" s="1">
        <v>560.51</v>
      </c>
      <c r="D242" s="1">
        <v>556.61</v>
      </c>
      <c r="E242" s="1">
        <v>556.94000000000005</v>
      </c>
      <c r="F242" s="11">
        <v>57119000</v>
      </c>
      <c r="G242" s="4">
        <f t="shared" si="24"/>
        <v>558.02</v>
      </c>
      <c r="H242" s="4">
        <f t="shared" si="22"/>
        <v>0</v>
      </c>
      <c r="I242" s="4">
        <f t="shared" si="25"/>
        <v>558.02</v>
      </c>
      <c r="J242" s="10">
        <f t="shared" si="26"/>
        <v>0</v>
      </c>
      <c r="K242" s="10">
        <f t="shared" si="27"/>
        <v>31873544380</v>
      </c>
      <c r="L242" s="4">
        <f>SUM(INDEX(J:J,ROW()-$O$1+1):J242)/SUM(INDEX(K:K,ROW()-$O$1+1):K242)</f>
        <v>1.6984899606091344</v>
      </c>
      <c r="M242" s="15">
        <f t="shared" si="23"/>
        <v>62.942237525528228</v>
      </c>
      <c r="N242" s="10"/>
      <c r="O242" s="10"/>
    </row>
    <row r="243" spans="1:15" ht="15.75" customHeight="1" x14ac:dyDescent="0.2">
      <c r="A243" s="3">
        <v>45491</v>
      </c>
      <c r="B243" s="1">
        <v>558.51</v>
      </c>
      <c r="C243" s="1">
        <v>559.52</v>
      </c>
      <c r="D243" s="1">
        <v>550.42999999999995</v>
      </c>
      <c r="E243" s="1">
        <v>552.66</v>
      </c>
      <c r="F243" s="11">
        <v>56270400</v>
      </c>
      <c r="G243" s="4">
        <f t="shared" si="24"/>
        <v>554.20333333333326</v>
      </c>
      <c r="H243" s="4">
        <f t="shared" si="22"/>
        <v>0</v>
      </c>
      <c r="I243" s="4">
        <f t="shared" si="25"/>
        <v>554.20333333333326</v>
      </c>
      <c r="J243" s="10">
        <f t="shared" si="26"/>
        <v>0</v>
      </c>
      <c r="K243" s="10">
        <f t="shared" si="27"/>
        <v>31185243247.999996</v>
      </c>
      <c r="L243" s="4">
        <f>SUM(INDEX(J:J,ROW()-$O$1+1):J243)/SUM(INDEX(K:K,ROW()-$O$1+1):K243)</f>
        <v>1.2368465051021131</v>
      </c>
      <c r="M243" s="15">
        <f t="shared" si="23"/>
        <v>55.294205582767532</v>
      </c>
      <c r="N243" s="10"/>
      <c r="O243" s="10"/>
    </row>
    <row r="244" spans="1:15" ht="15.75" customHeight="1" x14ac:dyDescent="0.2">
      <c r="A244" s="3">
        <v>45492</v>
      </c>
      <c r="B244" s="1">
        <v>552.41999999999996</v>
      </c>
      <c r="C244" s="1">
        <v>554.08000000000004</v>
      </c>
      <c r="D244" s="1">
        <v>547.91</v>
      </c>
      <c r="E244" s="1">
        <v>548.99</v>
      </c>
      <c r="F244" s="11">
        <v>65509100</v>
      </c>
      <c r="G244" s="4">
        <f t="shared" si="24"/>
        <v>550.32666666666671</v>
      </c>
      <c r="H244" s="4">
        <f t="shared" si="22"/>
        <v>0</v>
      </c>
      <c r="I244" s="4">
        <f t="shared" si="25"/>
        <v>550.32666666666671</v>
      </c>
      <c r="J244" s="10">
        <f t="shared" si="26"/>
        <v>0</v>
      </c>
      <c r="K244" s="10">
        <f t="shared" si="27"/>
        <v>36051404639.333336</v>
      </c>
      <c r="L244" s="4">
        <f>SUM(INDEX(J:J,ROW()-$O$1+1):J244)/SUM(INDEX(K:K,ROW()-$O$1+1):K244)</f>
        <v>1.2820737895895327</v>
      </c>
      <c r="M244" s="15">
        <f t="shared" si="23"/>
        <v>56.18020746910792</v>
      </c>
      <c r="N244" s="10"/>
      <c r="O244" s="10"/>
    </row>
    <row r="245" spans="1:15" ht="15.75" customHeight="1" x14ac:dyDescent="0.2">
      <c r="A245" s="3">
        <v>45495</v>
      </c>
      <c r="B245" s="1">
        <v>553</v>
      </c>
      <c r="C245" s="1">
        <v>555.27</v>
      </c>
      <c r="D245" s="1">
        <v>551.02</v>
      </c>
      <c r="E245" s="1">
        <v>554.65</v>
      </c>
      <c r="F245" s="11">
        <v>43346700</v>
      </c>
      <c r="G245" s="4">
        <f t="shared" si="24"/>
        <v>553.64666666666665</v>
      </c>
      <c r="H245" s="4">
        <f t="shared" si="22"/>
        <v>553.64666666666665</v>
      </c>
      <c r="I245" s="4">
        <f t="shared" si="25"/>
        <v>0</v>
      </c>
      <c r="J245" s="10">
        <f t="shared" si="26"/>
        <v>23998755966</v>
      </c>
      <c r="K245" s="10">
        <f t="shared" si="27"/>
        <v>0</v>
      </c>
      <c r="L245" s="4">
        <f>SUM(INDEX(J:J,ROW()-$O$1+1):J245)/SUM(INDEX(K:K,ROW()-$O$1+1):K245)</f>
        <v>1.6870770277270952</v>
      </c>
      <c r="M245" s="15">
        <f t="shared" si="23"/>
        <v>62.784840565368341</v>
      </c>
      <c r="N245" s="10"/>
      <c r="O245" s="10"/>
    </row>
    <row r="246" spans="1:15" ht="15.75" customHeight="1" x14ac:dyDescent="0.2">
      <c r="A246" s="3">
        <v>45496</v>
      </c>
      <c r="B246" s="1">
        <v>554.54</v>
      </c>
      <c r="C246" s="1">
        <v>556.74</v>
      </c>
      <c r="D246" s="1">
        <v>553.28</v>
      </c>
      <c r="E246" s="1">
        <v>553.78</v>
      </c>
      <c r="F246" s="11">
        <v>34439600</v>
      </c>
      <c r="G246" s="4">
        <f t="shared" si="24"/>
        <v>554.6</v>
      </c>
      <c r="H246" s="4">
        <f t="shared" si="22"/>
        <v>554.6</v>
      </c>
      <c r="I246" s="4">
        <f t="shared" si="25"/>
        <v>0</v>
      </c>
      <c r="J246" s="10">
        <f t="shared" si="26"/>
        <v>19100202160</v>
      </c>
      <c r="K246" s="10">
        <f t="shared" si="27"/>
        <v>0</v>
      </c>
      <c r="L246" s="4">
        <f>SUM(INDEX(J:J,ROW()-$O$1+1):J246)/SUM(INDEX(K:K,ROW()-$O$1+1):K246)</f>
        <v>1.6635645309473617</v>
      </c>
      <c r="M246" s="15">
        <f t="shared" si="23"/>
        <v>62.456325409757369</v>
      </c>
      <c r="N246" s="10"/>
      <c r="O246" s="10"/>
    </row>
    <row r="247" spans="1:15" ht="15.75" customHeight="1" x14ac:dyDescent="0.2">
      <c r="A247" s="3">
        <v>45497</v>
      </c>
      <c r="B247" s="1">
        <v>548.86</v>
      </c>
      <c r="C247" s="1">
        <v>549.16999999999996</v>
      </c>
      <c r="D247" s="1">
        <v>540.29</v>
      </c>
      <c r="E247" s="1">
        <v>541.23</v>
      </c>
      <c r="F247" s="11">
        <v>74515300</v>
      </c>
      <c r="G247" s="4">
        <f t="shared" si="24"/>
        <v>543.56333333333339</v>
      </c>
      <c r="H247" s="4">
        <f t="shared" si="22"/>
        <v>0</v>
      </c>
      <c r="I247" s="4">
        <f t="shared" si="25"/>
        <v>543.56333333333339</v>
      </c>
      <c r="J247" s="10">
        <f t="shared" si="26"/>
        <v>0</v>
      </c>
      <c r="K247" s="10">
        <f t="shared" si="27"/>
        <v>40503784852.333336</v>
      </c>
      <c r="L247" s="4">
        <f>SUM(INDEX(J:J,ROW()-$O$1+1):J247)/SUM(INDEX(K:K,ROW()-$O$1+1):K247)</f>
        <v>1.1587099440034967</v>
      </c>
      <c r="M247" s="15">
        <f t="shared" si="23"/>
        <v>53.676036802544132</v>
      </c>
      <c r="N247" s="10"/>
      <c r="O247" s="10"/>
    </row>
    <row r="248" spans="1:15" ht="15.75" customHeight="1" x14ac:dyDescent="0.2">
      <c r="A248" s="3">
        <v>45498</v>
      </c>
      <c r="B248" s="1">
        <v>541.35</v>
      </c>
      <c r="C248" s="1">
        <v>547.46</v>
      </c>
      <c r="D248" s="1">
        <v>537.45000000000005</v>
      </c>
      <c r="E248" s="1">
        <v>538.41</v>
      </c>
      <c r="F248" s="11">
        <v>61158300</v>
      </c>
      <c r="G248" s="4">
        <f t="shared" si="24"/>
        <v>541.10666666666668</v>
      </c>
      <c r="H248" s="4">
        <f t="shared" si="22"/>
        <v>0</v>
      </c>
      <c r="I248" s="4">
        <f t="shared" si="25"/>
        <v>541.10666666666668</v>
      </c>
      <c r="J248" s="10">
        <f t="shared" si="26"/>
        <v>0</v>
      </c>
      <c r="K248" s="10">
        <f t="shared" si="27"/>
        <v>33093163852</v>
      </c>
      <c r="L248" s="4">
        <f>SUM(INDEX(J:J,ROW()-$O$1+1):J248)/SUM(INDEX(K:K,ROW()-$O$1+1):K248)</f>
        <v>0.85566192359017368</v>
      </c>
      <c r="M248" s="15">
        <f t="shared" si="23"/>
        <v>46.110873576298488</v>
      </c>
      <c r="N248" s="10"/>
      <c r="O248" s="10"/>
    </row>
    <row r="249" spans="1:15" ht="15.75" customHeight="1" x14ac:dyDescent="0.2">
      <c r="A249" s="3">
        <v>45499</v>
      </c>
      <c r="B249" s="1">
        <v>542.28</v>
      </c>
      <c r="C249" s="1">
        <v>547.19000000000005</v>
      </c>
      <c r="D249" s="1">
        <v>541.49</v>
      </c>
      <c r="E249" s="1">
        <v>544.44000000000005</v>
      </c>
      <c r="F249" s="11">
        <v>53763800</v>
      </c>
      <c r="G249" s="4">
        <f t="shared" si="24"/>
        <v>544.37333333333333</v>
      </c>
      <c r="H249" s="4">
        <f t="shared" si="22"/>
        <v>544.37333333333333</v>
      </c>
      <c r="I249" s="4">
        <f t="shared" si="25"/>
        <v>0</v>
      </c>
      <c r="J249" s="10">
        <f t="shared" si="26"/>
        <v>29267579018.666668</v>
      </c>
      <c r="K249" s="10">
        <f t="shared" si="27"/>
        <v>0</v>
      </c>
      <c r="L249" s="4">
        <f>SUM(INDEX(J:J,ROW()-$O$1+1):J249)/SUM(INDEX(K:K,ROW()-$O$1+1):K249)</f>
        <v>0.9012207505090335</v>
      </c>
      <c r="M249" s="15">
        <f t="shared" si="23"/>
        <v>47.402215143493478</v>
      </c>
      <c r="N249" s="10"/>
      <c r="O249" s="10"/>
    </row>
    <row r="250" spans="1:15" ht="15.75" customHeight="1" x14ac:dyDescent="0.2">
      <c r="A250" s="3">
        <v>45502</v>
      </c>
      <c r="B250" s="1">
        <v>546.02</v>
      </c>
      <c r="C250" s="1">
        <v>547.04999999999995</v>
      </c>
      <c r="D250" s="1">
        <v>542.72</v>
      </c>
      <c r="E250" s="1">
        <v>544.76</v>
      </c>
      <c r="F250" s="11">
        <v>39515800</v>
      </c>
      <c r="G250" s="4">
        <f t="shared" si="24"/>
        <v>544.84333333333336</v>
      </c>
      <c r="H250" s="4">
        <f t="shared" si="22"/>
        <v>544.84333333333336</v>
      </c>
      <c r="I250" s="4">
        <f t="shared" si="25"/>
        <v>0</v>
      </c>
      <c r="J250" s="10">
        <f t="shared" si="26"/>
        <v>21529920191.333336</v>
      </c>
      <c r="K250" s="10">
        <f t="shared" si="27"/>
        <v>0</v>
      </c>
      <c r="L250" s="4">
        <f>SUM(INDEX(J:J,ROW()-$O$1+1):J250)/SUM(INDEX(K:K,ROW()-$O$1+1):K250)</f>
        <v>0.9326167168970193</v>
      </c>
      <c r="M250" s="15">
        <f t="shared" si="23"/>
        <v>48.25668270087278</v>
      </c>
      <c r="N250" s="10"/>
      <c r="O250" s="10"/>
    </row>
    <row r="251" spans="1:15" ht="15.75" customHeight="1" x14ac:dyDescent="0.2">
      <c r="A251" s="3">
        <v>45503</v>
      </c>
      <c r="B251" s="1">
        <v>546.26</v>
      </c>
      <c r="C251" s="1">
        <v>547.34</v>
      </c>
      <c r="D251" s="1">
        <v>538.52</v>
      </c>
      <c r="E251" s="1">
        <v>542</v>
      </c>
      <c r="F251" s="11">
        <v>46853600</v>
      </c>
      <c r="G251" s="4">
        <f t="shared" si="24"/>
        <v>542.62</v>
      </c>
      <c r="H251" s="4">
        <f t="shared" si="22"/>
        <v>0</v>
      </c>
      <c r="I251" s="4">
        <f t="shared" si="25"/>
        <v>542.62</v>
      </c>
      <c r="J251" s="10">
        <f t="shared" si="26"/>
        <v>0</v>
      </c>
      <c r="K251" s="10">
        <f t="shared" si="27"/>
        <v>25423700432</v>
      </c>
      <c r="L251" s="4">
        <f>SUM(INDEX(J:J,ROW()-$O$1+1):J251)/SUM(INDEX(K:K,ROW()-$O$1+1):K251)</f>
        <v>0.73335937062034418</v>
      </c>
      <c r="M251" s="15">
        <f t="shared" si="23"/>
        <v>42.308558920351615</v>
      </c>
      <c r="N251" s="10"/>
      <c r="O251" s="10"/>
    </row>
    <row r="252" spans="1:15" ht="15.75" customHeight="1" x14ac:dyDescent="0.2">
      <c r="A252" s="3">
        <v>45504</v>
      </c>
      <c r="B252" s="1">
        <v>548.98</v>
      </c>
      <c r="C252" s="1">
        <v>553.5</v>
      </c>
      <c r="D252" s="1">
        <v>547.58000000000004</v>
      </c>
      <c r="E252" s="1">
        <v>550.80999999999995</v>
      </c>
      <c r="F252" s="11">
        <v>65663400</v>
      </c>
      <c r="G252" s="4">
        <f t="shared" si="24"/>
        <v>550.63</v>
      </c>
      <c r="H252" s="4">
        <f t="shared" si="22"/>
        <v>550.63</v>
      </c>
      <c r="I252" s="4">
        <f t="shared" si="25"/>
        <v>0</v>
      </c>
      <c r="J252" s="10">
        <f t="shared" si="26"/>
        <v>36156237942</v>
      </c>
      <c r="K252" s="10">
        <f t="shared" si="27"/>
        <v>0</v>
      </c>
      <c r="L252" s="4">
        <f>SUM(INDEX(J:J,ROW()-$O$1+1):J252)/SUM(INDEX(K:K,ROW()-$O$1+1):K252)</f>
        <v>1.0254647658011709</v>
      </c>
      <c r="M252" s="15">
        <f t="shared" si="23"/>
        <v>50.628615373397977</v>
      </c>
      <c r="N252" s="10"/>
      <c r="O252" s="10"/>
    </row>
    <row r="253" spans="1:15" ht="15.75" customHeight="1" x14ac:dyDescent="0.2">
      <c r="A253" s="3">
        <v>45505</v>
      </c>
      <c r="B253" s="1">
        <v>552.57000000000005</v>
      </c>
      <c r="C253" s="1">
        <v>554.87</v>
      </c>
      <c r="D253" s="1">
        <v>539.42999999999995</v>
      </c>
      <c r="E253" s="1">
        <v>543.01</v>
      </c>
      <c r="F253" s="11">
        <v>76428700</v>
      </c>
      <c r="G253" s="4">
        <f t="shared" si="24"/>
        <v>545.77</v>
      </c>
      <c r="H253" s="4">
        <f t="shared" si="22"/>
        <v>0</v>
      </c>
      <c r="I253" s="4">
        <f t="shared" si="25"/>
        <v>545.77</v>
      </c>
      <c r="J253" s="10">
        <f t="shared" si="26"/>
        <v>0</v>
      </c>
      <c r="K253" s="10">
        <f t="shared" si="27"/>
        <v>41712491599</v>
      </c>
      <c r="L253" s="4">
        <f>SUM(INDEX(J:J,ROW()-$O$1+1):J253)/SUM(INDEX(K:K,ROW()-$O$1+1):K253)</f>
        <v>0.72311620222552397</v>
      </c>
      <c r="M253" s="15">
        <f t="shared" si="23"/>
        <v>41.965608662466835</v>
      </c>
      <c r="N253" s="10"/>
      <c r="O253" s="10"/>
    </row>
  </sheetData>
  <hyperlinks>
    <hyperlink ref="R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2025-01-23T19:07:02Z</dcterms:modified>
</cp:coreProperties>
</file>